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1042024\"/>
    </mc:Choice>
  </mc:AlternateContent>
  <xr:revisionPtr revIDLastSave="0" documentId="8_{D4EB2FCD-508F-4D6F-B9B2-959D28F1BE4F}" xr6:coauthVersionLast="36" xr6:coauthVersionMax="36" xr10:uidLastSave="{00000000-0000-0000-0000-000000000000}"/>
  <bookViews>
    <workbookView xWindow="0" yWindow="0" windowWidth="28800" windowHeight="11925" xr2:uid="{6AE1529A-43FE-4110-ADD0-8C23E66C17C6}"/>
  </bookViews>
  <sheets>
    <sheet name="Frm-7 Entitlement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'Frm-7 Entitlement'!$A$1:$BE$102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102" i="1" l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BQ101" i="1"/>
  <c r="BQ100" i="1"/>
  <c r="BQ99" i="1"/>
  <c r="BQ98" i="1"/>
  <c r="BQ97" i="1"/>
  <c r="BQ96" i="1"/>
  <c r="BQ95" i="1"/>
  <c r="BQ94" i="1"/>
  <c r="BQ93" i="1"/>
  <c r="BQ92" i="1"/>
  <c r="BQ91" i="1"/>
  <c r="BQ90" i="1"/>
  <c r="BQ89" i="1"/>
  <c r="BQ88" i="1"/>
  <c r="BQ87" i="1"/>
  <c r="BQ86" i="1"/>
  <c r="BQ85" i="1"/>
  <c r="BQ84" i="1"/>
  <c r="BQ83" i="1"/>
  <c r="BQ82" i="1"/>
  <c r="BQ81" i="1"/>
  <c r="BQ80" i="1"/>
  <c r="BQ79" i="1"/>
  <c r="BQ78" i="1"/>
  <c r="BQ77" i="1"/>
  <c r="BQ76" i="1"/>
  <c r="BQ75" i="1"/>
  <c r="BQ74" i="1"/>
  <c r="BQ73" i="1"/>
  <c r="BQ72" i="1"/>
  <c r="BQ71" i="1"/>
  <c r="BQ70" i="1"/>
  <c r="BQ69" i="1"/>
  <c r="BQ68" i="1"/>
  <c r="BQ67" i="1"/>
  <c r="BQ66" i="1"/>
  <c r="BQ65" i="1"/>
  <c r="BQ64" i="1"/>
  <c r="BQ63" i="1"/>
  <c r="BQ62" i="1"/>
  <c r="BQ61" i="1"/>
  <c r="BQ60" i="1"/>
  <c r="BQ59" i="1"/>
  <c r="BQ58" i="1"/>
  <c r="BQ57" i="1"/>
  <c r="BQ56" i="1"/>
  <c r="BQ55" i="1"/>
  <c r="BQ54" i="1"/>
  <c r="BQ53" i="1"/>
  <c r="BQ52" i="1"/>
  <c r="BQ51" i="1"/>
  <c r="BQ50" i="1"/>
  <c r="BQ49" i="1"/>
  <c r="BQ48" i="1"/>
  <c r="BQ47" i="1"/>
  <c r="BQ46" i="1"/>
  <c r="BQ45" i="1"/>
  <c r="BQ44" i="1"/>
  <c r="BQ43" i="1"/>
  <c r="BQ42" i="1"/>
  <c r="BQ41" i="1"/>
  <c r="BQ40" i="1"/>
  <c r="BQ39" i="1"/>
  <c r="BQ38" i="1"/>
  <c r="BQ37" i="1"/>
  <c r="BQ36" i="1"/>
  <c r="BQ35" i="1"/>
  <c r="BQ34" i="1"/>
  <c r="BQ33" i="1"/>
  <c r="BQ32" i="1"/>
  <c r="BQ31" i="1"/>
  <c r="BQ30" i="1"/>
  <c r="BQ29" i="1"/>
  <c r="BQ28" i="1"/>
  <c r="BQ27" i="1"/>
  <c r="BQ26" i="1"/>
  <c r="BQ25" i="1"/>
  <c r="BQ24" i="1"/>
  <c r="BQ23" i="1"/>
  <c r="BQ22" i="1"/>
  <c r="BQ21" i="1"/>
  <c r="BQ20" i="1"/>
  <c r="BQ19" i="1"/>
  <c r="BQ18" i="1"/>
  <c r="BQ17" i="1"/>
  <c r="BQ16" i="1"/>
  <c r="BQ15" i="1"/>
  <c r="BQ14" i="1"/>
  <c r="BQ13" i="1"/>
  <c r="BQ12" i="1"/>
  <c r="BQ11" i="1"/>
  <c r="BQ10" i="1"/>
  <c r="BQ9" i="1"/>
  <c r="BQ8" i="1"/>
  <c r="BQ7" i="1"/>
  <c r="BQ6" i="1"/>
  <c r="BQ102" i="1" s="1"/>
  <c r="AA4" i="1"/>
  <c r="B4" i="1"/>
  <c r="A2" i="1"/>
</calcChain>
</file>

<file path=xl/sharedStrings.xml><?xml version="1.0" encoding="utf-8"?>
<sst xmlns="http://schemas.openxmlformats.org/spreadsheetml/2006/main" count="198" uniqueCount="149">
  <si>
    <t>F o r m - 7   (E n t i t l e m e n t)R0</t>
  </si>
  <si>
    <t>ANTA_CRF(NR-0)</t>
  </si>
  <si>
    <t>ANTA_GF(NR-0)</t>
  </si>
  <si>
    <t>ANTA_LF(NR-0)</t>
  </si>
  <si>
    <t>ANTA_RF(NR-0)</t>
  </si>
  <si>
    <t>AURY_CRF(NR-0)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</si>
  <si>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</si>
  <si>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</si>
  <si>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</si>
  <si>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</si>
  <si>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</si>
  <si>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</si>
  <si>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</si>
  <si>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</si>
  <si>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DADRI_CRF(NR-0)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</si>
  <si>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</si>
  <si>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</si>
  <si>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</si>
  <si>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</si>
  <si>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</si>
  <si>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</si>
  <si>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</si>
  <si>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</si>
  <si>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KHSTPP-II</t>
  </si>
  <si>
    <t>KISHANGANGA(NR-0)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</si>
  <si>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</si>
  <si>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</si>
  <si>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</si>
  <si>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</si>
  <si>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</si>
  <si>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</si>
  <si>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</si>
  <si>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</si>
  <si>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</si>
  <si>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</si>
  <si>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</si>
  <si>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</si>
  <si>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</si>
  <si>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</si>
  <si>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</si>
  <si>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</si>
  <si>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</si>
  <si>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</si>
  <si>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</si>
  <si>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</si>
  <si>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</si>
  <si>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</si>
  <si>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</si>
  <si>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</si>
  <si>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</si>
  <si>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Time Block</t>
  </si>
  <si>
    <t>Total at 
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</si>
  <si>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</si>
  <si>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</si>
  <si>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</si>
  <si>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</si>
  <si>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</si>
  <si>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</si>
  <si>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</si>
  <si>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</si>
  <si>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</si>
  <si>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</si>
  <si>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</si>
  <si>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</si>
  <si>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</si>
  <si>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</si>
  <si>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</si>
  <si>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</si>
  <si>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</si>
  <si>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</si>
  <si>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</si>
  <si>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</si>
  <si>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</si>
  <si>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</si>
  <si>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</si>
  <si>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</si>
  <si>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</si>
  <si>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</si>
  <si>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</si>
  <si>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</si>
  <si>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</si>
  <si>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</si>
  <si>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</si>
  <si>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</si>
  <si>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</si>
  <si>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</si>
  <si>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</si>
  <si>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</si>
  <si>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</si>
  <si>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</si>
  <si>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</si>
  <si>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</si>
  <si>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</si>
  <si>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</si>
  <si>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</si>
  <si>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</si>
  <si>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</si>
  <si>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</si>
  <si>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</si>
  <si>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</si>
  <si>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</si>
  <si>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</si>
  <si>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</si>
  <si>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</si>
  <si>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</si>
  <si>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</si>
  <si>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</si>
  <si>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</si>
  <si>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</si>
  <si>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</si>
  <si>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</si>
  <si>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</si>
  <si>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</si>
  <si>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</si>
  <si>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</si>
  <si>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</si>
  <si>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</si>
  <si>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</si>
  <si>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</si>
  <si>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</si>
  <si>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</si>
  <si>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</si>
  <si>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</si>
  <si>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</si>
  <si>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</si>
  <si>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</si>
  <si>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</si>
  <si>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</si>
  <si>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</si>
  <si>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</si>
  <si>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</si>
  <si>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</si>
  <si>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</si>
  <si>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</si>
  <si>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</si>
  <si>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</si>
  <si>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</si>
  <si>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</si>
  <si>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</si>
  <si>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</si>
  <si>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</si>
  <si>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</si>
  <si>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</si>
  <si>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</si>
  <si>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</si>
  <si>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</si>
  <si>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</si>
  <si>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</si>
  <si>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TOTAL(Lu's)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</si>
</sst>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indexed="9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rgb="FF002060"/>
      <name val="Arial"/>
      <family val="2"/>
    </font>
    <font>
      <b/>
      <sz val="18"/>
      <color indexed="17"/>
      <name val="Arial"/>
      <family val="2"/>
    </font>
    <font>
      <b/>
      <sz val="18"/>
      <color indexed="48"/>
      <name val="Arial"/>
      <family val="2"/>
    </font>
    <font>
      <b/>
      <sz val="18"/>
      <color indexed="60"/>
      <name val="Arial"/>
      <family val="2"/>
    </font>
    <font>
      <b/>
      <sz val="18"/>
      <color indexed="3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0"/>
      <color indexed="17"/>
      <name val="Arial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b/>
      <sz val="28"/>
      <color indexed="10"/>
      <name val="Arial"/>
      <family val="2"/>
    </font>
    <font>
      <b/>
      <sz val="22"/>
      <color rgb="FFFF0000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17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sz val="12.5"/>
      <name val="Arial"/>
      <family val="2"/>
    </font>
    <font>
      <b/>
      <sz val="12.5"/>
      <color indexed="18"/>
      <name val="Calibri"/>
      <family val="2"/>
    </font>
    <font>
      <b/>
      <sz val="12.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5" fontId="6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8" fillId="4" borderId="1" xfId="0" applyFont="1" applyFill="1" applyBorder="1" applyAlignment="1">
      <alignment horizontal="center" vertical="center" textRotation="90"/>
    </xf>
    <xf numFmtId="0" fontId="8" fillId="5" borderId="1" xfId="0" applyFont="1" applyFill="1" applyBorder="1" applyAlignment="1">
      <alignment horizontal="center" vertical="center" textRotation="90"/>
    </xf>
    <xf numFmtId="0" fontId="7" fillId="6" borderId="1" xfId="0" applyFont="1" applyFill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 textRotation="90"/>
    </xf>
    <xf numFmtId="0" fontId="9" fillId="6" borderId="1" xfId="0" applyFont="1" applyFill="1" applyBorder="1" applyAlignment="1">
      <alignment horizontal="center" vertical="center" textRotation="90"/>
    </xf>
    <xf numFmtId="0" fontId="9" fillId="7" borderId="1" xfId="0" applyFont="1" applyFill="1" applyBorder="1" applyAlignment="1">
      <alignment horizontal="center" vertical="center" textRotation="90"/>
    </xf>
    <xf numFmtId="0" fontId="8" fillId="6" borderId="1" xfId="0" applyFont="1" applyFill="1" applyBorder="1" applyAlignment="1">
      <alignment horizontal="center" vertical="center" textRotation="90"/>
    </xf>
    <xf numFmtId="0" fontId="10" fillId="4" borderId="1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/>
    </xf>
    <xf numFmtId="0" fontId="12" fillId="4" borderId="1" xfId="0" applyFont="1" applyFill="1" applyBorder="1" applyAlignment="1">
      <alignment horizontal="center" vertical="center" textRotation="90"/>
    </xf>
    <xf numFmtId="0" fontId="13" fillId="4" borderId="1" xfId="0" applyFont="1" applyFill="1" applyBorder="1" applyAlignment="1">
      <alignment horizontal="center" vertical="center" textRotation="90"/>
    </xf>
    <xf numFmtId="0" fontId="14" fillId="0" borderId="2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0" fontId="1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5" fontId="20" fillId="0" borderId="4" xfId="0" applyNumberFormat="1" applyFont="1" applyBorder="1" applyAlignment="1">
      <alignment horizontal="center" vertical="center"/>
    </xf>
    <xf numFmtId="0" fontId="0" fillId="0" borderId="4" xfId="0" applyBorder="1" applyAlignment="1"/>
    <xf numFmtId="0" fontId="0" fillId="0" borderId="2" xfId="0" applyBorder="1" applyAlignment="1"/>
    <xf numFmtId="0" fontId="21" fillId="0" borderId="1" xfId="0" applyFont="1" applyBorder="1" applyAlignment="1">
      <alignment horizontal="center" vertical="center"/>
    </xf>
    <xf numFmtId="0" fontId="22" fillId="4" borderId="1" xfId="1" applyFont="1" applyFill="1" applyBorder="1" applyAlignment="1">
      <alignment horizontal="center" vertical="center" wrapText="1"/>
    </xf>
    <xf numFmtId="10" fontId="23" fillId="8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4" borderId="1" xfId="0" applyFont="1" applyFill="1" applyBorder="1" applyAlignment="1">
      <alignment horizontal="center" vertical="center" textRotation="90"/>
    </xf>
    <xf numFmtId="0" fontId="25" fillId="4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/>
    </xf>
    <xf numFmtId="0" fontId="16" fillId="9" borderId="2" xfId="0" applyFont="1" applyFill="1" applyBorder="1" applyAlignment="1">
      <alignment horizontal="center" vertical="center" textRotation="90" wrapText="1"/>
    </xf>
    <xf numFmtId="0" fontId="16" fillId="9" borderId="1" xfId="0" applyFont="1" applyFill="1" applyBorder="1" applyAlignment="1">
      <alignment horizontal="center" vertical="center" textRotation="90"/>
    </xf>
    <xf numFmtId="0" fontId="16" fillId="9" borderId="1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26" fillId="4" borderId="1" xfId="1" applyNumberFormat="1" applyFont="1" applyFill="1" applyBorder="1" applyAlignment="1">
      <alignment horizontal="center" vertical="center"/>
    </xf>
    <xf numFmtId="2" fontId="22" fillId="4" borderId="1" xfId="1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2" fontId="27" fillId="9" borderId="1" xfId="0" applyNumberFormat="1" applyFont="1" applyFill="1" applyBorder="1" applyAlignment="1">
      <alignment horizontal="center"/>
    </xf>
    <xf numFmtId="0" fontId="28" fillId="0" borderId="1" xfId="0" applyNumberFormat="1" applyFont="1" applyBorder="1" applyAlignment="1">
      <alignment horizontal="center"/>
    </xf>
    <xf numFmtId="2" fontId="16" fillId="4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30" fillId="4" borderId="1" xfId="1" applyNumberFormat="1" applyFont="1" applyFill="1" applyBorder="1" applyAlignment="1">
      <alignment horizontal="center" vertical="center"/>
    </xf>
    <xf numFmtId="164" fontId="31" fillId="4" borderId="1" xfId="0" applyNumberFormat="1" applyFont="1" applyFill="1" applyBorder="1" applyAlignment="1">
      <alignment horizontal="center" vertical="center"/>
    </xf>
    <xf numFmtId="165" fontId="31" fillId="4" borderId="2" xfId="0" applyNumberFormat="1" applyFont="1" applyFill="1" applyBorder="1" applyAlignment="1">
      <alignment horizontal="center" vertical="center"/>
    </xf>
    <xf numFmtId="166" fontId="31" fillId="4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/>
  </cellXfs>
  <cellStyles count="2">
    <cellStyle name="Normal" xfId="0" builtinId="0"/>
    <cellStyle name="Normal 5" xfId="1" xr:uid="{97B2AD10-C34A-4D8A-A69E-70498C2E8E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1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P2">
            <v>45403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38992-D054-4AFF-9BB8-A47779897F48}">
  <sheetPr>
    <pageSetUpPr fitToPage="1"/>
  </sheetPr>
  <dimension ref="A1:CY112"/>
  <sheetViews>
    <sheetView tabSelected="1" view="pageBreakPreview" zoomScale="62" zoomScaleNormal="70" zoomScaleSheetLayoutView="62" workbookViewId="0">
      <pane xSplit="8" ySplit="6" topLeftCell="I85" activePane="bottomRight" state="frozen"/>
      <selection pane="topRight" activeCell="H1" sqref="H1"/>
      <selection pane="bottomLeft" activeCell="A7" sqref="A7"/>
      <selection pane="bottomRight" activeCell="AA5" sqref="AA5:BE101"/>
    </sheetView>
  </sheetViews>
  <sheetFormatPr defaultRowHeight="12.75" x14ac:dyDescent="0.2"/>
  <cols>
    <col min="1" max="1" width="20.7109375" style="61" customWidth="1"/>
    <col min="2" max="2" width="8.42578125" bestFit="1" customWidth="1"/>
    <col min="3" max="3" width="8.42578125" customWidth="1"/>
    <col min="4" max="8" width="8.42578125" bestFit="1" customWidth="1"/>
    <col min="9" max="16" width="11.7109375" customWidth="1"/>
    <col min="17" max="17" width="6.7109375" customWidth="1"/>
    <col min="18" max="21" width="10.7109375" customWidth="1"/>
    <col min="22" max="22" width="8.7109375" customWidth="1"/>
    <col min="23" max="23" width="10.5703125" customWidth="1"/>
    <col min="24" max="24" width="10.140625" customWidth="1"/>
    <col min="25" max="26" width="11.7109375" customWidth="1"/>
    <col min="27" max="27" width="23.42578125" customWidth="1"/>
    <col min="28" max="28" width="11.7109375" customWidth="1"/>
    <col min="29" max="30" width="8.5703125" customWidth="1"/>
    <col min="31" max="31" width="9.7109375" customWidth="1"/>
    <col min="32" max="32" width="12.5703125" bestFit="1" customWidth="1"/>
    <col min="33" max="34" width="9.7109375" customWidth="1"/>
    <col min="35" max="35" width="10.7109375" bestFit="1" customWidth="1"/>
    <col min="36" max="45" width="9.7109375" customWidth="1"/>
    <col min="46" max="46" width="8.42578125" bestFit="1" customWidth="1"/>
    <col min="47" max="47" width="7.7109375" customWidth="1"/>
    <col min="48" max="56" width="10.28515625" customWidth="1"/>
    <col min="57" max="57" width="16.28515625" style="62" customWidth="1"/>
    <col min="58" max="61" width="7.28515625" customWidth="1"/>
    <col min="62" max="62" width="8.5703125" customWidth="1"/>
    <col min="63" max="63" width="10" customWidth="1"/>
    <col min="64" max="65" width="8.5703125" customWidth="1"/>
    <col min="66" max="66" width="10.42578125" customWidth="1"/>
    <col min="67" max="68" width="7.28515625" customWidth="1"/>
    <col min="69" max="69" width="19.42578125" customWidth="1"/>
    <col min="70" max="70" width="11.140625" customWidth="1"/>
    <col min="71" max="71" width="12.5703125" bestFit="1" customWidth="1"/>
    <col min="72" max="74" width="12" customWidth="1"/>
  </cols>
  <sheetData>
    <row r="1" spans="1:103" ht="42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3"/>
      <c r="BD1" s="3"/>
      <c r="BE1" s="4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103" s="22" customFormat="1" ht="201.75" customHeight="1" x14ac:dyDescent="0.2">
      <c r="A2" s="5">
        <f>'[1]Frm-1 Anticipated Gen.'!$P$2</f>
        <v>45403</v>
      </c>
      <c r="B2" s="6" t="s">
        <v>1</v>
      </c>
      <c r="C2" s="6" t="s">
        <v>2</v>
      </c>
      <c r="D2" s="7" t="s">
        <v>3</v>
      </c>
      <c r="E2" s="7" t="s">
        <v>4</v>
      </c>
      <c r="F2" s="8" t="s">
        <v>5</v>
      </c>
      <c r="G2" s="9" t="s">
        <v>6</v>
      </c>
      <c r="H2" s="9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7" t="s">
        <v>14</v>
      </c>
      <c r="P2" s="7" t="s">
        <v>15</v>
      </c>
      <c r="Q2" s="6" t="s">
        <v>16</v>
      </c>
      <c r="R2" s="10" t="s">
        <v>17</v>
      </c>
      <c r="S2" s="6" t="s">
        <v>18</v>
      </c>
      <c r="T2" s="6" t="s">
        <v>19</v>
      </c>
      <c r="U2" s="6" t="s">
        <v>20</v>
      </c>
      <c r="V2" s="11" t="s">
        <v>21</v>
      </c>
      <c r="W2" s="12"/>
      <c r="X2" s="13" t="s">
        <v>22</v>
      </c>
      <c r="Y2" s="12"/>
      <c r="Z2" s="12" t="s">
        <v>23</v>
      </c>
      <c r="AA2" s="11" t="s">
        <v>24</v>
      </c>
      <c r="AB2" s="8" t="s">
        <v>25</v>
      </c>
      <c r="AC2" s="14" t="s">
        <v>26</v>
      </c>
      <c r="AD2" s="8"/>
      <c r="AE2" s="8"/>
      <c r="AF2" s="15" t="s">
        <v>27</v>
      </c>
      <c r="AG2" s="15" t="s">
        <v>28</v>
      </c>
      <c r="AH2" s="6" t="s">
        <v>29</v>
      </c>
      <c r="AI2" s="6" t="s">
        <v>30</v>
      </c>
      <c r="AJ2" s="6" t="s">
        <v>31</v>
      </c>
      <c r="AK2" s="16" t="s">
        <v>32</v>
      </c>
      <c r="AL2" s="16" t="s">
        <v>33</v>
      </c>
      <c r="AM2" s="6" t="s">
        <v>34</v>
      </c>
      <c r="AN2" s="6" t="s">
        <v>35</v>
      </c>
      <c r="AO2" s="6" t="s">
        <v>36</v>
      </c>
      <c r="AP2" s="17" t="s">
        <v>37</v>
      </c>
      <c r="AQ2" s="6" t="s">
        <v>38</v>
      </c>
      <c r="AR2" s="6" t="s">
        <v>39</v>
      </c>
      <c r="AS2" s="6" t="s">
        <v>40</v>
      </c>
      <c r="AT2" s="6"/>
      <c r="AU2" s="6"/>
      <c r="AV2" s="6"/>
      <c r="AW2" s="6" t="s">
        <v>41</v>
      </c>
      <c r="AX2" s="8" t="s">
        <v>42</v>
      </c>
      <c r="AY2" s="8" t="s">
        <v>43</v>
      </c>
      <c r="AZ2" s="8" t="s">
        <v>44</v>
      </c>
      <c r="BA2" s="6" t="s">
        <v>45</v>
      </c>
      <c r="BB2" s="6" t="s">
        <v>46</v>
      </c>
      <c r="BC2" s="6" t="s">
        <v>47</v>
      </c>
      <c r="BD2" s="6" t="s">
        <v>48</v>
      </c>
      <c r="BE2" s="6" t="s">
        <v>49</v>
      </c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9"/>
      <c r="BR2" s="20"/>
      <c r="BS2" s="21"/>
      <c r="BT2" s="21"/>
      <c r="BU2" s="21"/>
      <c r="BV2" s="21"/>
    </row>
    <row r="3" spans="1:103" s="27" customFormat="1" ht="20.25" customHeight="1" x14ac:dyDescent="0.2">
      <c r="A3" s="17"/>
      <c r="B3" s="23">
        <v>1</v>
      </c>
      <c r="C3" s="23"/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23">
        <v>13</v>
      </c>
      <c r="P3" s="23">
        <v>14</v>
      </c>
      <c r="Q3" s="23">
        <v>15</v>
      </c>
      <c r="R3" s="23">
        <v>16</v>
      </c>
      <c r="S3" s="23">
        <v>17</v>
      </c>
      <c r="T3" s="23">
        <v>18</v>
      </c>
      <c r="U3" s="23">
        <v>19</v>
      </c>
      <c r="V3" s="23">
        <v>20</v>
      </c>
      <c r="W3" s="23">
        <v>21</v>
      </c>
      <c r="X3" s="23">
        <v>22</v>
      </c>
      <c r="Y3" s="23">
        <v>23</v>
      </c>
      <c r="Z3" s="23"/>
      <c r="AA3" s="23">
        <v>24</v>
      </c>
      <c r="AB3" s="23">
        <v>25</v>
      </c>
      <c r="AC3" s="23">
        <v>26</v>
      </c>
      <c r="AD3" s="23">
        <v>27</v>
      </c>
      <c r="AE3" s="23">
        <v>28</v>
      </c>
      <c r="AF3" s="23">
        <v>29</v>
      </c>
      <c r="AG3" s="23">
        <v>30</v>
      </c>
      <c r="AH3" s="23">
        <v>31</v>
      </c>
      <c r="AI3" s="23">
        <v>32</v>
      </c>
      <c r="AJ3" s="23">
        <v>33</v>
      </c>
      <c r="AK3" s="23">
        <v>34</v>
      </c>
      <c r="AL3" s="23">
        <v>35</v>
      </c>
      <c r="AM3" s="23">
        <v>36</v>
      </c>
      <c r="AN3" s="23">
        <v>37</v>
      </c>
      <c r="AO3" s="23">
        <v>38</v>
      </c>
      <c r="AP3" s="23">
        <v>39</v>
      </c>
      <c r="AQ3" s="23">
        <v>40</v>
      </c>
      <c r="AR3" s="23">
        <v>41</v>
      </c>
      <c r="AS3" s="23">
        <v>42</v>
      </c>
      <c r="AT3" s="23">
        <v>43</v>
      </c>
      <c r="AU3" s="23">
        <v>44</v>
      </c>
      <c r="AV3" s="23">
        <v>45</v>
      </c>
      <c r="AW3" s="23">
        <v>46</v>
      </c>
      <c r="AX3" s="23">
        <v>47</v>
      </c>
      <c r="AY3" s="23">
        <v>48</v>
      </c>
      <c r="AZ3" s="23">
        <v>49</v>
      </c>
      <c r="BA3" s="23">
        <v>50</v>
      </c>
      <c r="BB3" s="23">
        <v>51</v>
      </c>
      <c r="BC3" s="23">
        <v>52</v>
      </c>
      <c r="BD3" s="23">
        <v>53</v>
      </c>
      <c r="BE3" s="23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19"/>
      <c r="BR3" s="20"/>
      <c r="BS3" s="25"/>
      <c r="BT3" s="26"/>
      <c r="BU3" s="26"/>
      <c r="BV3" s="26"/>
    </row>
    <row r="4" spans="1:103" s="39" customFormat="1" ht="28.5" customHeight="1" x14ac:dyDescent="0.2">
      <c r="A4" s="28"/>
      <c r="B4" s="29" t="str">
        <f>"ENTITLEMENT OF HP "</f>
        <v xml:space="preserve">ENTITLEMENT OF HP 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1"/>
      <c r="AA4" s="32">
        <f>A2</f>
        <v>45403</v>
      </c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4"/>
      <c r="BF4" s="35"/>
      <c r="BG4" s="35"/>
      <c r="BH4" s="35"/>
      <c r="BI4" s="35"/>
      <c r="BJ4" s="36"/>
      <c r="BK4" s="36"/>
      <c r="BL4" s="36"/>
      <c r="BM4" s="36"/>
      <c r="BN4" s="36"/>
      <c r="BO4" s="35"/>
      <c r="BP4" s="35"/>
      <c r="BQ4" s="19"/>
      <c r="BR4" s="20"/>
      <c r="BS4" s="37"/>
      <c r="BT4" s="37"/>
      <c r="BU4" s="37"/>
      <c r="BV4" s="37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</row>
    <row r="5" spans="1:103" s="46" customFormat="1" ht="173.25" customHeight="1" x14ac:dyDescent="0.2">
      <c r="A5" s="24" t="s">
        <v>50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15</v>
      </c>
      <c r="Q5" s="6" t="s">
        <v>16</v>
      </c>
      <c r="R5" s="6" t="s">
        <v>17</v>
      </c>
      <c r="S5" s="6" t="s">
        <v>18</v>
      </c>
      <c r="T5" s="6" t="s">
        <v>19</v>
      </c>
      <c r="U5" s="6" t="s">
        <v>20</v>
      </c>
      <c r="V5" s="6" t="s">
        <v>21</v>
      </c>
      <c r="W5" s="6"/>
      <c r="X5" s="6" t="s">
        <v>22</v>
      </c>
      <c r="Y5" s="6"/>
      <c r="Z5" s="6" t="s">
        <v>23</v>
      </c>
      <c r="AA5" s="6" t="s">
        <v>24</v>
      </c>
      <c r="AB5" s="6" t="s">
        <v>25</v>
      </c>
      <c r="AC5" s="6" t="s">
        <v>26</v>
      </c>
      <c r="AD5" s="6"/>
      <c r="AE5" s="6"/>
      <c r="AF5" s="6" t="s">
        <v>27</v>
      </c>
      <c r="AG5" s="6" t="s">
        <v>28</v>
      </c>
      <c r="AH5" s="6" t="s">
        <v>29</v>
      </c>
      <c r="AI5" s="6" t="s">
        <v>30</v>
      </c>
      <c r="AJ5" s="6" t="s">
        <v>31</v>
      </c>
      <c r="AK5" s="6" t="s">
        <v>32</v>
      </c>
      <c r="AL5" s="6" t="s">
        <v>33</v>
      </c>
      <c r="AM5" s="6" t="s">
        <v>34</v>
      </c>
      <c r="AN5" s="6" t="s">
        <v>35</v>
      </c>
      <c r="AO5" s="6" t="s">
        <v>36</v>
      </c>
      <c r="AP5" s="6" t="s">
        <v>37</v>
      </c>
      <c r="AQ5" s="6" t="s">
        <v>38</v>
      </c>
      <c r="AR5" s="6" t="s">
        <v>39</v>
      </c>
      <c r="AS5" s="6" t="s">
        <v>40</v>
      </c>
      <c r="AT5" s="6"/>
      <c r="AU5" s="6"/>
      <c r="AV5" s="6"/>
      <c r="AW5" s="6" t="s">
        <v>41</v>
      </c>
      <c r="AX5" s="6" t="s">
        <v>42</v>
      </c>
      <c r="AY5" s="6" t="s">
        <v>43</v>
      </c>
      <c r="AZ5" s="6" t="s">
        <v>44</v>
      </c>
      <c r="BA5" s="6" t="s">
        <v>45</v>
      </c>
      <c r="BB5" s="6" t="s">
        <v>46</v>
      </c>
      <c r="BC5" s="6" t="s">
        <v>47</v>
      </c>
      <c r="BD5" s="6" t="s">
        <v>48</v>
      </c>
      <c r="BE5" s="6" t="s">
        <v>49</v>
      </c>
      <c r="BF5" s="40"/>
      <c r="BG5" s="40"/>
      <c r="BH5" s="40"/>
      <c r="BI5" s="40"/>
      <c r="BJ5" s="41"/>
      <c r="BK5" s="41"/>
      <c r="BL5" s="41"/>
      <c r="BM5" s="41"/>
      <c r="BN5" s="41"/>
      <c r="BO5" s="42"/>
      <c r="BP5" s="42"/>
      <c r="BQ5" s="43" t="s">
        <v>51</v>
      </c>
      <c r="BR5" s="44"/>
      <c r="BS5" s="45"/>
      <c r="BT5" s="46">
        <v>0</v>
      </c>
      <c r="BU5" s="46">
        <v>0</v>
      </c>
      <c r="BV5" s="46">
        <v>0</v>
      </c>
      <c r="BW5" s="46">
        <v>0</v>
      </c>
      <c r="BX5" s="46">
        <v>0</v>
      </c>
      <c r="BY5" s="46">
        <v>0</v>
      </c>
      <c r="BZ5" s="46">
        <v>0</v>
      </c>
      <c r="CA5" s="46">
        <v>0</v>
      </c>
      <c r="CB5" s="46">
        <v>0</v>
      </c>
      <c r="CC5" s="46">
        <v>0</v>
      </c>
      <c r="CD5" s="46">
        <v>0</v>
      </c>
      <c r="CE5" s="46">
        <v>0</v>
      </c>
      <c r="CF5" s="46">
        <v>0</v>
      </c>
      <c r="CG5" s="46">
        <v>0</v>
      </c>
      <c r="CH5" s="46">
        <v>0</v>
      </c>
      <c r="CI5" s="46">
        <v>0</v>
      </c>
      <c r="CJ5" s="46">
        <v>0</v>
      </c>
      <c r="CK5" s="46">
        <v>0</v>
      </c>
      <c r="CL5" s="46">
        <v>0</v>
      </c>
      <c r="CM5" s="46">
        <v>0</v>
      </c>
      <c r="CN5" s="46">
        <v>0</v>
      </c>
      <c r="CO5" s="46">
        <v>0</v>
      </c>
      <c r="CP5" s="46">
        <v>0</v>
      </c>
      <c r="CQ5" s="46">
        <v>0</v>
      </c>
      <c r="CR5" s="46">
        <v>0</v>
      </c>
      <c r="CS5" s="46">
        <v>0</v>
      </c>
      <c r="CT5" s="46">
        <v>0</v>
      </c>
      <c r="CU5" s="46">
        <v>0</v>
      </c>
      <c r="CV5" s="46">
        <v>0</v>
      </c>
      <c r="CW5" s="46">
        <v>0</v>
      </c>
      <c r="CX5" s="46">
        <v>0</v>
      </c>
      <c r="CY5" s="46">
        <v>0</v>
      </c>
    </row>
    <row r="6" spans="1:103" ht="18" customHeight="1" x14ac:dyDescent="0.25">
      <c r="A6" s="24" t="s">
        <v>52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24.447868</v>
      </c>
      <c r="K6">
        <v>0</v>
      </c>
      <c r="L6">
        <v>52.996319999999997</v>
      </c>
      <c r="M6">
        <v>46.445880000000002</v>
      </c>
      <c r="N6">
        <v>19.760000000000002</v>
      </c>
      <c r="O6">
        <v>0</v>
      </c>
      <c r="P6">
        <v>0</v>
      </c>
      <c r="Q6">
        <v>0</v>
      </c>
      <c r="R6">
        <v>0</v>
      </c>
      <c r="S6">
        <v>1.6967380000000001</v>
      </c>
      <c r="T6">
        <v>18.303975000000001</v>
      </c>
      <c r="U6">
        <v>0</v>
      </c>
      <c r="V6">
        <v>0</v>
      </c>
      <c r="X6">
        <v>0</v>
      </c>
      <c r="Z6">
        <v>20.888452999999998</v>
      </c>
      <c r="AA6">
        <v>0</v>
      </c>
      <c r="AB6">
        <v>55.44</v>
      </c>
      <c r="AC6">
        <v>0</v>
      </c>
      <c r="AF6">
        <v>12.147600000000001</v>
      </c>
      <c r="AG6">
        <v>72.94</v>
      </c>
      <c r="AH6">
        <v>0</v>
      </c>
      <c r="AI6">
        <v>1.60175</v>
      </c>
      <c r="AJ6">
        <v>23.4696</v>
      </c>
      <c r="AK6">
        <v>0</v>
      </c>
      <c r="AL6">
        <v>6.8680000000000003</v>
      </c>
      <c r="AM6">
        <v>33.737560000000002</v>
      </c>
      <c r="AN6">
        <v>32.814627000000002</v>
      </c>
      <c r="AO6">
        <v>33.674045</v>
      </c>
      <c r="AP6">
        <v>5.6924999999999999</v>
      </c>
      <c r="AQ6">
        <v>0</v>
      </c>
      <c r="AR6">
        <v>2.3043670000000001</v>
      </c>
      <c r="AS6">
        <v>0</v>
      </c>
      <c r="AW6">
        <v>0.76800000000000002</v>
      </c>
      <c r="AX6">
        <v>1.6829670000000001</v>
      </c>
      <c r="AY6">
        <v>0</v>
      </c>
      <c r="AZ6">
        <v>0.24531900000000001</v>
      </c>
      <c r="BA6">
        <v>11.599486000000001</v>
      </c>
      <c r="BB6">
        <v>7.6604590000000004</v>
      </c>
      <c r="BC6">
        <v>0.94109299999999996</v>
      </c>
      <c r="BD6">
        <v>8.5365000000000002</v>
      </c>
      <c r="BE6">
        <v>0</v>
      </c>
      <c r="BF6" s="47"/>
      <c r="BG6" s="48"/>
      <c r="BH6" s="48"/>
      <c r="BI6" s="48"/>
      <c r="BJ6" s="49"/>
      <c r="BK6" s="49"/>
      <c r="BL6" s="49"/>
      <c r="BM6" s="49"/>
      <c r="BN6" s="50"/>
      <c r="BO6" s="48"/>
      <c r="BP6" s="48"/>
      <c r="BQ6" s="51">
        <f>SUM(B6:BE6)</f>
        <v>496.66310699999997</v>
      </c>
      <c r="BR6" s="52"/>
      <c r="BS6" s="53"/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</row>
    <row r="7" spans="1:103" ht="18" customHeight="1" x14ac:dyDescent="0.25">
      <c r="A7" s="24" t="s">
        <v>53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24.447868</v>
      </c>
      <c r="K7">
        <v>0</v>
      </c>
      <c r="L7">
        <v>52.996319999999997</v>
      </c>
      <c r="M7">
        <v>46.445880000000002</v>
      </c>
      <c r="N7">
        <v>19.760000000000002</v>
      </c>
      <c r="O7">
        <v>0</v>
      </c>
      <c r="P7">
        <v>0</v>
      </c>
      <c r="Q7">
        <v>0</v>
      </c>
      <c r="R7">
        <v>0</v>
      </c>
      <c r="S7">
        <v>1.6967380000000001</v>
      </c>
      <c r="T7">
        <v>18.303975000000001</v>
      </c>
      <c r="U7">
        <v>0</v>
      </c>
      <c r="V7">
        <v>0</v>
      </c>
      <c r="X7">
        <v>0</v>
      </c>
      <c r="Z7">
        <v>20.888452999999998</v>
      </c>
      <c r="AA7">
        <v>0</v>
      </c>
      <c r="AB7">
        <v>0</v>
      </c>
      <c r="AC7">
        <v>0</v>
      </c>
      <c r="AF7">
        <v>12.147600000000001</v>
      </c>
      <c r="AG7">
        <v>72.94</v>
      </c>
      <c r="AH7">
        <v>0</v>
      </c>
      <c r="AI7">
        <v>1.60175</v>
      </c>
      <c r="AJ7">
        <v>23.4696</v>
      </c>
      <c r="AK7">
        <v>0</v>
      </c>
      <c r="AL7">
        <v>6.8680000000000003</v>
      </c>
      <c r="AM7">
        <v>33.737560000000002</v>
      </c>
      <c r="AN7">
        <v>32.814627000000002</v>
      </c>
      <c r="AO7">
        <v>33.674045</v>
      </c>
      <c r="AP7">
        <v>5.6924999999999999</v>
      </c>
      <c r="AQ7">
        <v>0</v>
      </c>
      <c r="AR7">
        <v>2.3043670000000001</v>
      </c>
      <c r="AS7">
        <v>0</v>
      </c>
      <c r="AW7">
        <v>0.76800000000000002</v>
      </c>
      <c r="AX7">
        <v>1.6829670000000001</v>
      </c>
      <c r="AY7">
        <v>0</v>
      </c>
      <c r="AZ7">
        <v>0.24531900000000001</v>
      </c>
      <c r="BA7">
        <v>11.599486000000001</v>
      </c>
      <c r="BB7">
        <v>7.6604590000000004</v>
      </c>
      <c r="BC7">
        <v>0.94109299999999996</v>
      </c>
      <c r="BD7">
        <v>8.5365000000000002</v>
      </c>
      <c r="BE7">
        <v>0</v>
      </c>
      <c r="BF7" s="47"/>
      <c r="BG7" s="48"/>
      <c r="BH7" s="48"/>
      <c r="BI7" s="48"/>
      <c r="BJ7" s="49"/>
      <c r="BK7" s="49"/>
      <c r="BL7" s="49"/>
      <c r="BM7" s="49"/>
      <c r="BN7" s="50"/>
      <c r="BO7" s="48"/>
      <c r="BP7" s="48"/>
      <c r="BQ7" s="51">
        <f t="shared" ref="BQ7:BQ70" si="0">SUM(B7:BE7)</f>
        <v>441.22310700000003</v>
      </c>
      <c r="BR7" s="52"/>
      <c r="BS7" s="53"/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</row>
    <row r="8" spans="1:103" ht="18" customHeight="1" x14ac:dyDescent="0.25">
      <c r="A8" s="24" t="s">
        <v>54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24.447868</v>
      </c>
      <c r="K8">
        <v>0</v>
      </c>
      <c r="L8">
        <v>52.996319999999997</v>
      </c>
      <c r="M8">
        <v>46.445880000000002</v>
      </c>
      <c r="N8">
        <v>19.760000000000002</v>
      </c>
      <c r="O8">
        <v>0</v>
      </c>
      <c r="P8">
        <v>0</v>
      </c>
      <c r="Q8">
        <v>0</v>
      </c>
      <c r="R8">
        <v>0</v>
      </c>
      <c r="S8">
        <v>1.6967380000000001</v>
      </c>
      <c r="T8">
        <v>18.303975000000001</v>
      </c>
      <c r="U8">
        <v>0</v>
      </c>
      <c r="V8">
        <v>0</v>
      </c>
      <c r="X8">
        <v>0</v>
      </c>
      <c r="Z8">
        <v>20.888452999999998</v>
      </c>
      <c r="AA8">
        <v>0</v>
      </c>
      <c r="AB8">
        <v>0</v>
      </c>
      <c r="AC8">
        <v>0</v>
      </c>
      <c r="AF8">
        <v>12.147600000000001</v>
      </c>
      <c r="AG8">
        <v>72.94</v>
      </c>
      <c r="AH8">
        <v>0</v>
      </c>
      <c r="AI8">
        <v>1.60175</v>
      </c>
      <c r="AJ8">
        <v>23.4696</v>
      </c>
      <c r="AK8">
        <v>0</v>
      </c>
      <c r="AL8">
        <v>6.8680000000000003</v>
      </c>
      <c r="AM8">
        <v>33.737560000000002</v>
      </c>
      <c r="AN8">
        <v>32.814627000000002</v>
      </c>
      <c r="AO8">
        <v>33.674045</v>
      </c>
      <c r="AP8">
        <v>5.6924999999999999</v>
      </c>
      <c r="AQ8">
        <v>0</v>
      </c>
      <c r="AR8">
        <v>2.3043670000000001</v>
      </c>
      <c r="AS8">
        <v>0</v>
      </c>
      <c r="AW8">
        <v>0.76800000000000002</v>
      </c>
      <c r="AX8">
        <v>1.6829670000000001</v>
      </c>
      <c r="AY8">
        <v>0</v>
      </c>
      <c r="AZ8">
        <v>0.24531900000000001</v>
      </c>
      <c r="BA8">
        <v>11.599486000000001</v>
      </c>
      <c r="BB8">
        <v>7.6604590000000004</v>
      </c>
      <c r="BC8">
        <v>0.94109299999999996</v>
      </c>
      <c r="BD8">
        <v>8.5365000000000002</v>
      </c>
      <c r="BE8">
        <v>0</v>
      </c>
      <c r="BF8" s="47"/>
      <c r="BG8" s="48"/>
      <c r="BH8" s="48"/>
      <c r="BI8" s="48"/>
      <c r="BJ8" s="49"/>
      <c r="BK8" s="49"/>
      <c r="BL8" s="49"/>
      <c r="BM8" s="49"/>
      <c r="BN8" s="50"/>
      <c r="BO8" s="48"/>
      <c r="BP8" s="48"/>
      <c r="BQ8" s="51">
        <f t="shared" si="0"/>
        <v>441.22310700000003</v>
      </c>
      <c r="BR8" s="52"/>
      <c r="BS8" s="53"/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</row>
    <row r="9" spans="1:103" ht="18" customHeight="1" x14ac:dyDescent="0.25">
      <c r="A9" s="24" t="s">
        <v>55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24.447868</v>
      </c>
      <c r="K9">
        <v>0</v>
      </c>
      <c r="L9">
        <v>52.996319999999997</v>
      </c>
      <c r="M9">
        <v>46.445880000000002</v>
      </c>
      <c r="N9">
        <v>19.760000000000002</v>
      </c>
      <c r="O9">
        <v>0</v>
      </c>
      <c r="P9">
        <v>0</v>
      </c>
      <c r="Q9">
        <v>0</v>
      </c>
      <c r="R9">
        <v>0</v>
      </c>
      <c r="S9">
        <v>1.6967380000000001</v>
      </c>
      <c r="T9">
        <v>18.303975000000001</v>
      </c>
      <c r="U9">
        <v>0</v>
      </c>
      <c r="V9">
        <v>0</v>
      </c>
      <c r="X9">
        <v>0</v>
      </c>
      <c r="Z9">
        <v>20.888452999999998</v>
      </c>
      <c r="AA9">
        <v>0</v>
      </c>
      <c r="AB9">
        <v>0</v>
      </c>
      <c r="AC9">
        <v>0</v>
      </c>
      <c r="AF9">
        <v>12.147600000000001</v>
      </c>
      <c r="AG9">
        <v>72.94</v>
      </c>
      <c r="AH9">
        <v>0</v>
      </c>
      <c r="AI9">
        <v>1.60175</v>
      </c>
      <c r="AJ9">
        <v>23.4696</v>
      </c>
      <c r="AK9">
        <v>0</v>
      </c>
      <c r="AL9">
        <v>6.8680000000000003</v>
      </c>
      <c r="AM9">
        <v>33.737560000000002</v>
      </c>
      <c r="AN9">
        <v>32.814627000000002</v>
      </c>
      <c r="AO9">
        <v>33.674045</v>
      </c>
      <c r="AP9">
        <v>5.6924999999999999</v>
      </c>
      <c r="AQ9">
        <v>0</v>
      </c>
      <c r="AR9">
        <v>2.3043670000000001</v>
      </c>
      <c r="AS9">
        <v>0</v>
      </c>
      <c r="AW9">
        <v>0.76800000000000002</v>
      </c>
      <c r="AX9">
        <v>1.6829670000000001</v>
      </c>
      <c r="AY9">
        <v>0</v>
      </c>
      <c r="AZ9">
        <v>0.24531900000000001</v>
      </c>
      <c r="BA9">
        <v>11.599486000000001</v>
      </c>
      <c r="BB9">
        <v>7.6604590000000004</v>
      </c>
      <c r="BC9">
        <v>0.94109299999999996</v>
      </c>
      <c r="BD9">
        <v>8.5365000000000002</v>
      </c>
      <c r="BE9">
        <v>0</v>
      </c>
      <c r="BF9" s="47"/>
      <c r="BG9" s="48"/>
      <c r="BH9" s="48"/>
      <c r="BI9" s="48"/>
      <c r="BJ9" s="49"/>
      <c r="BK9" s="49"/>
      <c r="BL9" s="49"/>
      <c r="BM9" s="49"/>
      <c r="BN9" s="50"/>
      <c r="BO9" s="48"/>
      <c r="BP9" s="48"/>
      <c r="BQ9" s="51">
        <f t="shared" si="0"/>
        <v>441.22310700000003</v>
      </c>
      <c r="BR9" s="52"/>
      <c r="BS9" s="53"/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</row>
    <row r="10" spans="1:103" ht="18" customHeight="1" x14ac:dyDescent="0.25">
      <c r="A10" s="24" t="s">
        <v>56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24.447868</v>
      </c>
      <c r="K10">
        <v>0</v>
      </c>
      <c r="L10">
        <v>52.996319999999997</v>
      </c>
      <c r="M10">
        <v>46.445880000000002</v>
      </c>
      <c r="N10">
        <v>19.760000000000002</v>
      </c>
      <c r="O10">
        <v>0</v>
      </c>
      <c r="P10">
        <v>0</v>
      </c>
      <c r="Q10">
        <v>0</v>
      </c>
      <c r="R10">
        <v>0</v>
      </c>
      <c r="S10">
        <v>1.6967380000000001</v>
      </c>
      <c r="T10">
        <v>18.303975000000001</v>
      </c>
      <c r="U10">
        <v>0</v>
      </c>
      <c r="V10">
        <v>0</v>
      </c>
      <c r="X10">
        <v>0</v>
      </c>
      <c r="Z10">
        <v>20.888452999999998</v>
      </c>
      <c r="AA10">
        <v>0</v>
      </c>
      <c r="AB10">
        <v>0</v>
      </c>
      <c r="AC10">
        <v>0</v>
      </c>
      <c r="AF10">
        <v>12.147600000000001</v>
      </c>
      <c r="AG10">
        <v>72.94</v>
      </c>
      <c r="AH10">
        <v>0</v>
      </c>
      <c r="AI10">
        <v>1.60175</v>
      </c>
      <c r="AJ10">
        <v>23.4696</v>
      </c>
      <c r="AK10">
        <v>0</v>
      </c>
      <c r="AL10">
        <v>6.8680000000000003</v>
      </c>
      <c r="AM10">
        <v>33.737560000000002</v>
      </c>
      <c r="AN10">
        <v>32.814627000000002</v>
      </c>
      <c r="AO10">
        <v>33.674045</v>
      </c>
      <c r="AP10">
        <v>5.6924999999999999</v>
      </c>
      <c r="AQ10">
        <v>0</v>
      </c>
      <c r="AR10">
        <v>2.3043670000000001</v>
      </c>
      <c r="AS10">
        <v>0</v>
      </c>
      <c r="AW10">
        <v>0.76800000000000002</v>
      </c>
      <c r="AX10">
        <v>1.6829670000000001</v>
      </c>
      <c r="AY10">
        <v>0</v>
      </c>
      <c r="AZ10">
        <v>0.24531900000000001</v>
      </c>
      <c r="BA10">
        <v>11.599486000000001</v>
      </c>
      <c r="BB10">
        <v>7.6604590000000004</v>
      </c>
      <c r="BC10">
        <v>0.94109299999999996</v>
      </c>
      <c r="BD10">
        <v>8.5365000000000002</v>
      </c>
      <c r="BE10">
        <v>0</v>
      </c>
      <c r="BF10" s="47"/>
      <c r="BG10" s="48"/>
      <c r="BH10" s="48"/>
      <c r="BI10" s="48"/>
      <c r="BJ10" s="49"/>
      <c r="BK10" s="49"/>
      <c r="BL10" s="49"/>
      <c r="BM10" s="49"/>
      <c r="BN10" s="50"/>
      <c r="BO10" s="48"/>
      <c r="BP10" s="48"/>
      <c r="BQ10" s="51">
        <f t="shared" si="0"/>
        <v>441.22310700000003</v>
      </c>
      <c r="BR10" s="52"/>
      <c r="BS10" s="53"/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</row>
    <row r="11" spans="1:103" ht="18" customHeight="1" x14ac:dyDescent="0.25">
      <c r="A11" s="24" t="s">
        <v>57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24.447868</v>
      </c>
      <c r="K11">
        <v>0</v>
      </c>
      <c r="L11">
        <v>49.616999999999997</v>
      </c>
      <c r="M11">
        <v>46.445880000000002</v>
      </c>
      <c r="N11">
        <v>19.760000000000002</v>
      </c>
      <c r="O11">
        <v>0</v>
      </c>
      <c r="P11">
        <v>0</v>
      </c>
      <c r="Q11">
        <v>0</v>
      </c>
      <c r="R11">
        <v>0</v>
      </c>
      <c r="S11">
        <v>1.6967380000000001</v>
      </c>
      <c r="T11">
        <v>18.303975000000001</v>
      </c>
      <c r="U11">
        <v>0</v>
      </c>
      <c r="V11">
        <v>0</v>
      </c>
      <c r="X11">
        <v>0</v>
      </c>
      <c r="Z11">
        <v>20.888452999999998</v>
      </c>
      <c r="AA11">
        <v>0</v>
      </c>
      <c r="AB11">
        <v>0</v>
      </c>
      <c r="AC11">
        <v>0</v>
      </c>
      <c r="AF11">
        <v>12.147600000000001</v>
      </c>
      <c r="AG11">
        <v>72.94</v>
      </c>
      <c r="AH11">
        <v>0</v>
      </c>
      <c r="AI11">
        <v>1.60175</v>
      </c>
      <c r="AJ11">
        <v>23.4696</v>
      </c>
      <c r="AK11">
        <v>0</v>
      </c>
      <c r="AL11">
        <v>6.8680000000000003</v>
      </c>
      <c r="AM11">
        <v>33.737560000000002</v>
      </c>
      <c r="AN11">
        <v>32.814627000000002</v>
      </c>
      <c r="AO11">
        <v>33.674045</v>
      </c>
      <c r="AP11">
        <v>5.6924999999999999</v>
      </c>
      <c r="AQ11">
        <v>0</v>
      </c>
      <c r="AR11">
        <v>2.3043670000000001</v>
      </c>
      <c r="AS11">
        <v>0</v>
      </c>
      <c r="AW11">
        <v>0.76800000000000002</v>
      </c>
      <c r="AX11">
        <v>1.6829670000000001</v>
      </c>
      <c r="AY11">
        <v>0</v>
      </c>
      <c r="AZ11">
        <v>0.24531900000000001</v>
      </c>
      <c r="BA11">
        <v>11.599486000000001</v>
      </c>
      <c r="BB11">
        <v>7.6604590000000004</v>
      </c>
      <c r="BC11">
        <v>0.94109299999999996</v>
      </c>
      <c r="BD11">
        <v>8.5365000000000002</v>
      </c>
      <c r="BE11">
        <v>0</v>
      </c>
      <c r="BF11" s="47"/>
      <c r="BG11" s="48"/>
      <c r="BH11" s="48"/>
      <c r="BI11" s="48"/>
      <c r="BJ11" s="49"/>
      <c r="BK11" s="49"/>
      <c r="BL11" s="49"/>
      <c r="BM11" s="49"/>
      <c r="BN11" s="50"/>
      <c r="BO11" s="48"/>
      <c r="BP11" s="48"/>
      <c r="BQ11" s="51">
        <f t="shared" si="0"/>
        <v>437.84378700000002</v>
      </c>
      <c r="BR11" s="52"/>
      <c r="BS11" s="53"/>
      <c r="BT11">
        <v>47.78</v>
      </c>
      <c r="BU11">
        <v>47.78</v>
      </c>
      <c r="BV11">
        <v>47.78</v>
      </c>
      <c r="BW11">
        <v>47.78</v>
      </c>
      <c r="BX11">
        <v>47.78</v>
      </c>
      <c r="BY11">
        <v>47.78</v>
      </c>
      <c r="BZ11">
        <v>47.78</v>
      </c>
      <c r="CA11">
        <v>54.12</v>
      </c>
      <c r="CB11">
        <v>54.12</v>
      </c>
      <c r="CC11">
        <v>54.12</v>
      </c>
      <c r="CD11">
        <v>60.22</v>
      </c>
      <c r="CE11">
        <v>69.239999999999995</v>
      </c>
      <c r="CF11">
        <v>78.14</v>
      </c>
      <c r="CG11">
        <v>78.14</v>
      </c>
      <c r="CH11">
        <v>78.14</v>
      </c>
      <c r="CI11">
        <v>78.14</v>
      </c>
      <c r="CJ11">
        <v>78.14</v>
      </c>
      <c r="CK11">
        <v>78.14</v>
      </c>
      <c r="CL11">
        <v>78.14</v>
      </c>
      <c r="CM11">
        <v>78.14</v>
      </c>
      <c r="CN11">
        <v>78.14</v>
      </c>
      <c r="CO11">
        <v>78.14</v>
      </c>
      <c r="CP11">
        <v>78.14</v>
      </c>
      <c r="CQ11">
        <v>78.14</v>
      </c>
      <c r="CR11">
        <v>69.239999999999995</v>
      </c>
      <c r="CS11">
        <v>60.22</v>
      </c>
      <c r="CT11">
        <v>54.12</v>
      </c>
      <c r="CU11">
        <v>54.12</v>
      </c>
      <c r="CV11">
        <v>47.78</v>
      </c>
      <c r="CW11">
        <v>47.78</v>
      </c>
      <c r="CX11">
        <v>47.78</v>
      </c>
      <c r="CY11">
        <v>47.78</v>
      </c>
    </row>
    <row r="12" spans="1:103" ht="18" customHeight="1" x14ac:dyDescent="0.25">
      <c r="A12" s="24" t="s">
        <v>58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24.630737</v>
      </c>
      <c r="K12">
        <v>0</v>
      </c>
      <c r="L12">
        <v>49.17</v>
      </c>
      <c r="M12">
        <v>46.445880000000002</v>
      </c>
      <c r="N12">
        <v>19.760000000000002</v>
      </c>
      <c r="O12">
        <v>0</v>
      </c>
      <c r="P12">
        <v>0</v>
      </c>
      <c r="Q12">
        <v>0</v>
      </c>
      <c r="R12">
        <v>0</v>
      </c>
      <c r="S12">
        <v>1.6967380000000001</v>
      </c>
      <c r="T12">
        <v>18.303975000000001</v>
      </c>
      <c r="U12">
        <v>0</v>
      </c>
      <c r="V12">
        <v>0</v>
      </c>
      <c r="X12">
        <v>0</v>
      </c>
      <c r="Z12">
        <v>20.888452999999998</v>
      </c>
      <c r="AA12">
        <v>0</v>
      </c>
      <c r="AB12">
        <v>0</v>
      </c>
      <c r="AC12">
        <v>0</v>
      </c>
      <c r="AF12">
        <v>12.147600000000001</v>
      </c>
      <c r="AG12">
        <v>72.94</v>
      </c>
      <c r="AH12">
        <v>0</v>
      </c>
      <c r="AI12">
        <v>1.60175</v>
      </c>
      <c r="AJ12">
        <v>23.4696</v>
      </c>
      <c r="AK12">
        <v>0</v>
      </c>
      <c r="AL12">
        <v>6.8680000000000003</v>
      </c>
      <c r="AM12">
        <v>33.737560000000002</v>
      </c>
      <c r="AN12">
        <v>32.814627000000002</v>
      </c>
      <c r="AO12">
        <v>33.674045</v>
      </c>
      <c r="AP12">
        <v>5.6924999999999999</v>
      </c>
      <c r="AQ12">
        <v>0</v>
      </c>
      <c r="AR12">
        <v>2.3043670000000001</v>
      </c>
      <c r="AS12">
        <v>0</v>
      </c>
      <c r="AW12">
        <v>0.76800000000000002</v>
      </c>
      <c r="AX12">
        <v>1.6829670000000001</v>
      </c>
      <c r="AY12">
        <v>0</v>
      </c>
      <c r="AZ12">
        <v>0.24531900000000001</v>
      </c>
      <c r="BA12">
        <v>11.599486000000001</v>
      </c>
      <c r="BB12">
        <v>7.6604590000000004</v>
      </c>
      <c r="BC12">
        <v>0.94109299999999996</v>
      </c>
      <c r="BD12">
        <v>8.5365000000000002</v>
      </c>
      <c r="BE12">
        <v>0</v>
      </c>
      <c r="BF12" s="47"/>
      <c r="BG12" s="48"/>
      <c r="BH12" s="48"/>
      <c r="BI12" s="48"/>
      <c r="BJ12" s="49"/>
      <c r="BK12" s="49"/>
      <c r="BL12" s="49"/>
      <c r="BM12" s="49"/>
      <c r="BN12" s="50"/>
      <c r="BO12" s="48"/>
      <c r="BP12" s="48"/>
      <c r="BQ12" s="51">
        <f t="shared" si="0"/>
        <v>437.579656</v>
      </c>
      <c r="BR12" s="52"/>
      <c r="BS12" s="53"/>
      <c r="BT12">
        <v>21.38</v>
      </c>
      <c r="BU12">
        <v>21.38</v>
      </c>
      <c r="BV12">
        <v>21.38</v>
      </c>
      <c r="BW12">
        <v>21.38</v>
      </c>
      <c r="BX12">
        <v>21.38</v>
      </c>
      <c r="BY12">
        <v>21.38</v>
      </c>
      <c r="BZ12">
        <v>21.38</v>
      </c>
      <c r="CA12">
        <v>21.38</v>
      </c>
      <c r="CB12">
        <v>21.38</v>
      </c>
      <c r="CC12">
        <v>21.38</v>
      </c>
      <c r="CD12">
        <v>21.38</v>
      </c>
      <c r="CE12">
        <v>21.38</v>
      </c>
      <c r="CF12">
        <v>21.84</v>
      </c>
      <c r="CG12">
        <v>21.84</v>
      </c>
      <c r="CH12">
        <v>21.84</v>
      </c>
      <c r="CI12">
        <v>21.84</v>
      </c>
      <c r="CJ12">
        <v>21.84</v>
      </c>
      <c r="CK12">
        <v>21.84</v>
      </c>
      <c r="CL12">
        <v>21.84</v>
      </c>
      <c r="CM12">
        <v>21.84</v>
      </c>
      <c r="CN12">
        <v>21.84</v>
      </c>
      <c r="CO12">
        <v>21.84</v>
      </c>
      <c r="CP12">
        <v>21.84</v>
      </c>
      <c r="CQ12">
        <v>21.84</v>
      </c>
      <c r="CR12">
        <v>21.38</v>
      </c>
      <c r="CS12">
        <v>21.38</v>
      </c>
      <c r="CT12">
        <v>21.38</v>
      </c>
      <c r="CU12">
        <v>21.38</v>
      </c>
      <c r="CV12">
        <v>21.38</v>
      </c>
      <c r="CW12">
        <v>21.38</v>
      </c>
      <c r="CX12">
        <v>21.38</v>
      </c>
      <c r="CY12">
        <v>21.38</v>
      </c>
    </row>
    <row r="13" spans="1:103" ht="18" customHeight="1" x14ac:dyDescent="0.25">
      <c r="A13" s="24" t="s">
        <v>59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24.630737</v>
      </c>
      <c r="K13">
        <v>0</v>
      </c>
      <c r="L13">
        <v>26.498159999999999</v>
      </c>
      <c r="M13">
        <v>46.445880000000002</v>
      </c>
      <c r="N13">
        <v>19.760000000000002</v>
      </c>
      <c r="O13">
        <v>0</v>
      </c>
      <c r="P13">
        <v>0</v>
      </c>
      <c r="Q13">
        <v>0</v>
      </c>
      <c r="R13">
        <v>0</v>
      </c>
      <c r="S13">
        <v>1.6967380000000001</v>
      </c>
      <c r="T13">
        <v>18.303975000000001</v>
      </c>
      <c r="U13">
        <v>0</v>
      </c>
      <c r="V13">
        <v>0</v>
      </c>
      <c r="X13">
        <v>0</v>
      </c>
      <c r="Z13">
        <v>20.888452999999998</v>
      </c>
      <c r="AA13">
        <v>0</v>
      </c>
      <c r="AB13">
        <v>0</v>
      </c>
      <c r="AC13">
        <v>0</v>
      </c>
      <c r="AF13">
        <v>12.147600000000001</v>
      </c>
      <c r="AG13">
        <v>72.94</v>
      </c>
      <c r="AH13">
        <v>0</v>
      </c>
      <c r="AI13">
        <v>1.60175</v>
      </c>
      <c r="AJ13">
        <v>23.4696</v>
      </c>
      <c r="AK13">
        <v>0</v>
      </c>
      <c r="AL13">
        <v>6.8680000000000003</v>
      </c>
      <c r="AM13">
        <v>33.737560000000002</v>
      </c>
      <c r="AN13">
        <v>32.814627000000002</v>
      </c>
      <c r="AO13">
        <v>33.674045</v>
      </c>
      <c r="AP13">
        <v>5.6924999999999999</v>
      </c>
      <c r="AQ13">
        <v>0</v>
      </c>
      <c r="AR13">
        <v>2.3043670000000001</v>
      </c>
      <c r="AS13">
        <v>0</v>
      </c>
      <c r="AW13">
        <v>0.76800000000000002</v>
      </c>
      <c r="AX13">
        <v>1.6829670000000001</v>
      </c>
      <c r="AY13">
        <v>0</v>
      </c>
      <c r="AZ13">
        <v>0.24531900000000001</v>
      </c>
      <c r="BA13">
        <v>11.599486000000001</v>
      </c>
      <c r="BB13">
        <v>7.6604590000000004</v>
      </c>
      <c r="BC13">
        <v>0.94109299999999996</v>
      </c>
      <c r="BD13">
        <v>8.5365000000000002</v>
      </c>
      <c r="BE13">
        <v>0</v>
      </c>
      <c r="BF13" s="47"/>
      <c r="BG13" s="48"/>
      <c r="BH13" s="48"/>
      <c r="BI13" s="48"/>
      <c r="BJ13" s="49"/>
      <c r="BK13" s="49"/>
      <c r="BL13" s="49"/>
      <c r="BM13" s="49"/>
      <c r="BN13" s="50"/>
      <c r="BO13" s="48"/>
      <c r="BP13" s="48"/>
      <c r="BQ13" s="51">
        <f t="shared" si="0"/>
        <v>414.90781600000003</v>
      </c>
      <c r="BR13" s="52"/>
      <c r="BS13" s="53"/>
      <c r="BT13">
        <v>79.569999999999993</v>
      </c>
      <c r="BU13">
        <v>79.569999999999993</v>
      </c>
      <c r="BV13">
        <v>79.569999999999993</v>
      </c>
      <c r="BW13">
        <v>79.569999999999993</v>
      </c>
      <c r="BX13">
        <v>79.569999999999993</v>
      </c>
      <c r="BY13">
        <v>79.569999999999993</v>
      </c>
      <c r="BZ13">
        <v>79.569999999999993</v>
      </c>
      <c r="CA13">
        <v>79.569999999999993</v>
      </c>
      <c r="CB13">
        <v>79.569999999999993</v>
      </c>
      <c r="CC13">
        <v>79.569999999999993</v>
      </c>
      <c r="CD13">
        <v>79.569999999999993</v>
      </c>
      <c r="CE13">
        <v>79.569999999999993</v>
      </c>
      <c r="CF13">
        <v>80.459999999999994</v>
      </c>
      <c r="CG13">
        <v>80.459999999999994</v>
      </c>
      <c r="CH13">
        <v>80.459999999999994</v>
      </c>
      <c r="CI13">
        <v>80.459999999999994</v>
      </c>
      <c r="CJ13">
        <v>80.459999999999994</v>
      </c>
      <c r="CK13">
        <v>80.459999999999994</v>
      </c>
      <c r="CL13">
        <v>80.459999999999994</v>
      </c>
      <c r="CM13">
        <v>80.459999999999994</v>
      </c>
      <c r="CN13">
        <v>80.459999999999994</v>
      </c>
      <c r="CO13">
        <v>80.459999999999994</v>
      </c>
      <c r="CP13">
        <v>80.459999999999994</v>
      </c>
      <c r="CQ13">
        <v>80.459999999999994</v>
      </c>
      <c r="CR13">
        <v>79.569999999999993</v>
      </c>
      <c r="CS13">
        <v>79.569999999999993</v>
      </c>
      <c r="CT13">
        <v>79.569999999999993</v>
      </c>
      <c r="CU13">
        <v>79.569999999999993</v>
      </c>
      <c r="CV13">
        <v>79.569999999999993</v>
      </c>
      <c r="CW13">
        <v>79.569999999999993</v>
      </c>
      <c r="CX13">
        <v>79.569999999999993</v>
      </c>
      <c r="CY13">
        <v>79.569999999999993</v>
      </c>
    </row>
    <row r="14" spans="1:103" ht="18" customHeight="1" x14ac:dyDescent="0.25">
      <c r="A14" s="24" t="s">
        <v>60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24.630737</v>
      </c>
      <c r="K14">
        <v>0</v>
      </c>
      <c r="L14">
        <v>26.498159999999999</v>
      </c>
      <c r="M14">
        <v>46.445880000000002</v>
      </c>
      <c r="N14">
        <v>19.760000000000002</v>
      </c>
      <c r="O14">
        <v>0</v>
      </c>
      <c r="P14">
        <v>0</v>
      </c>
      <c r="Q14">
        <v>0</v>
      </c>
      <c r="R14">
        <v>0</v>
      </c>
      <c r="S14">
        <v>1.6967380000000001</v>
      </c>
      <c r="T14">
        <v>18.303975000000001</v>
      </c>
      <c r="U14">
        <v>0</v>
      </c>
      <c r="V14">
        <v>0</v>
      </c>
      <c r="X14">
        <v>0</v>
      </c>
      <c r="Z14">
        <v>20.888452999999998</v>
      </c>
      <c r="AA14">
        <v>0</v>
      </c>
      <c r="AB14">
        <v>0</v>
      </c>
      <c r="AC14">
        <v>0</v>
      </c>
      <c r="AF14">
        <v>12.147600000000001</v>
      </c>
      <c r="AG14">
        <v>72.94</v>
      </c>
      <c r="AH14">
        <v>0</v>
      </c>
      <c r="AI14">
        <v>0</v>
      </c>
      <c r="AJ14">
        <v>23.4696</v>
      </c>
      <c r="AK14">
        <v>0</v>
      </c>
      <c r="AL14">
        <v>6.8680000000000003</v>
      </c>
      <c r="AM14">
        <v>33.737560000000002</v>
      </c>
      <c r="AN14">
        <v>32.814627000000002</v>
      </c>
      <c r="AO14">
        <v>33.674045</v>
      </c>
      <c r="AP14">
        <v>5.6924999999999999</v>
      </c>
      <c r="AQ14">
        <v>0</v>
      </c>
      <c r="AR14">
        <v>2.3043670000000001</v>
      </c>
      <c r="AS14">
        <v>0</v>
      </c>
      <c r="AW14">
        <v>0.76800000000000002</v>
      </c>
      <c r="AX14">
        <v>1.6829670000000001</v>
      </c>
      <c r="AY14">
        <v>0</v>
      </c>
      <c r="AZ14">
        <v>0.24531900000000001</v>
      </c>
      <c r="BA14">
        <v>11.599486000000001</v>
      </c>
      <c r="BB14">
        <v>7.6604590000000004</v>
      </c>
      <c r="BC14">
        <v>0.94109299999999996</v>
      </c>
      <c r="BD14">
        <v>8.5365000000000002</v>
      </c>
      <c r="BE14">
        <v>0</v>
      </c>
      <c r="BF14" s="47"/>
      <c r="BG14" s="48"/>
      <c r="BH14" s="48"/>
      <c r="BI14" s="48"/>
      <c r="BJ14" s="49"/>
      <c r="BK14" s="49"/>
      <c r="BL14" s="49"/>
      <c r="BM14" s="49"/>
      <c r="BN14" s="50"/>
      <c r="BO14" s="48"/>
      <c r="BP14" s="48"/>
      <c r="BQ14" s="51">
        <f t="shared" si="0"/>
        <v>413.30606599999999</v>
      </c>
      <c r="BR14" s="52"/>
      <c r="BS14" s="53"/>
      <c r="BT14">
        <v>47.01</v>
      </c>
      <c r="BU14">
        <v>47.01</v>
      </c>
      <c r="BV14">
        <v>47.01</v>
      </c>
      <c r="BW14">
        <v>47.01</v>
      </c>
      <c r="BX14">
        <v>47.01</v>
      </c>
      <c r="BY14">
        <v>47.01</v>
      </c>
      <c r="BZ14">
        <v>47.01</v>
      </c>
      <c r="CA14">
        <v>47.01</v>
      </c>
      <c r="CB14">
        <v>47.01</v>
      </c>
      <c r="CC14">
        <v>47.01</v>
      </c>
      <c r="CD14">
        <v>47.01</v>
      </c>
      <c r="CE14">
        <v>47.01</v>
      </c>
      <c r="CF14">
        <v>47.95</v>
      </c>
      <c r="CG14">
        <v>47.95</v>
      </c>
      <c r="CH14">
        <v>47.95</v>
      </c>
      <c r="CI14">
        <v>47.95</v>
      </c>
      <c r="CJ14">
        <v>47.95</v>
      </c>
      <c r="CK14">
        <v>47.95</v>
      </c>
      <c r="CL14">
        <v>47.95</v>
      </c>
      <c r="CM14">
        <v>47.95</v>
      </c>
      <c r="CN14">
        <v>47.95</v>
      </c>
      <c r="CO14">
        <v>47.95</v>
      </c>
      <c r="CP14">
        <v>47.95</v>
      </c>
      <c r="CQ14">
        <v>47.95</v>
      </c>
      <c r="CR14">
        <v>47.01</v>
      </c>
      <c r="CS14">
        <v>47.01</v>
      </c>
      <c r="CT14">
        <v>47.01</v>
      </c>
      <c r="CU14">
        <v>47.01</v>
      </c>
      <c r="CV14">
        <v>47.01</v>
      </c>
      <c r="CW14">
        <v>47.01</v>
      </c>
      <c r="CX14">
        <v>47.01</v>
      </c>
      <c r="CY14">
        <v>47.01</v>
      </c>
    </row>
    <row r="15" spans="1:103" ht="18" customHeight="1" x14ac:dyDescent="0.25">
      <c r="A15" s="24" t="s">
        <v>61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24.630737</v>
      </c>
      <c r="K15">
        <v>0</v>
      </c>
      <c r="L15">
        <v>26.498159999999999</v>
      </c>
      <c r="M15">
        <v>46.445880000000002</v>
      </c>
      <c r="N15">
        <v>19.760000000000002</v>
      </c>
      <c r="O15">
        <v>0</v>
      </c>
      <c r="P15">
        <v>0</v>
      </c>
      <c r="Q15">
        <v>0</v>
      </c>
      <c r="R15">
        <v>0</v>
      </c>
      <c r="S15">
        <v>1.6967380000000001</v>
      </c>
      <c r="T15">
        <v>18.303975000000001</v>
      </c>
      <c r="U15">
        <v>0</v>
      </c>
      <c r="V15">
        <v>0</v>
      </c>
      <c r="X15">
        <v>0</v>
      </c>
      <c r="Z15">
        <v>20.888452999999998</v>
      </c>
      <c r="AA15">
        <v>0</v>
      </c>
      <c r="AB15">
        <v>0</v>
      </c>
      <c r="AC15">
        <v>0</v>
      </c>
      <c r="AF15">
        <v>12.147600000000001</v>
      </c>
      <c r="AG15">
        <v>72.94</v>
      </c>
      <c r="AH15">
        <v>0</v>
      </c>
      <c r="AI15">
        <v>0</v>
      </c>
      <c r="AJ15">
        <v>23.4696</v>
      </c>
      <c r="AK15">
        <v>0</v>
      </c>
      <c r="AL15">
        <v>6.8680000000000003</v>
      </c>
      <c r="AM15">
        <v>33.737560000000002</v>
      </c>
      <c r="AN15">
        <v>32.814627000000002</v>
      </c>
      <c r="AO15">
        <v>33.674045</v>
      </c>
      <c r="AP15">
        <v>5.6924999999999999</v>
      </c>
      <c r="AQ15">
        <v>0</v>
      </c>
      <c r="AR15">
        <v>2.3043670000000001</v>
      </c>
      <c r="AS15">
        <v>0</v>
      </c>
      <c r="AW15">
        <v>0.76800000000000002</v>
      </c>
      <c r="AX15">
        <v>1.6829670000000001</v>
      </c>
      <c r="AY15">
        <v>0</v>
      </c>
      <c r="AZ15">
        <v>0.24531900000000001</v>
      </c>
      <c r="BA15">
        <v>11.599486000000001</v>
      </c>
      <c r="BB15">
        <v>7.6604590000000004</v>
      </c>
      <c r="BC15">
        <v>0.94109299999999996</v>
      </c>
      <c r="BD15">
        <v>8.5365000000000002</v>
      </c>
      <c r="BE15">
        <v>0</v>
      </c>
      <c r="BF15" s="47"/>
      <c r="BG15" s="48"/>
      <c r="BH15" s="48"/>
      <c r="BI15" s="48"/>
      <c r="BJ15" s="49"/>
      <c r="BK15" s="49"/>
      <c r="BL15" s="49"/>
      <c r="BM15" s="49"/>
      <c r="BN15" s="50"/>
      <c r="BO15" s="48"/>
      <c r="BP15" s="48"/>
      <c r="BQ15" s="51">
        <f t="shared" si="0"/>
        <v>413.30606599999999</v>
      </c>
      <c r="BR15" s="52"/>
      <c r="BS15" s="53"/>
      <c r="BT15">
        <v>29.77</v>
      </c>
      <c r="BU15">
        <v>29.77</v>
      </c>
      <c r="BV15">
        <v>29.77</v>
      </c>
      <c r="BW15">
        <v>29.77</v>
      </c>
      <c r="BX15">
        <v>29.77</v>
      </c>
      <c r="BY15">
        <v>29.77</v>
      </c>
      <c r="BZ15">
        <v>29.77</v>
      </c>
      <c r="CA15">
        <v>29.77</v>
      </c>
      <c r="CB15">
        <v>29.77</v>
      </c>
      <c r="CC15">
        <v>29.77</v>
      </c>
      <c r="CD15">
        <v>29.77</v>
      </c>
      <c r="CE15">
        <v>29.77</v>
      </c>
      <c r="CF15">
        <v>30.68</v>
      </c>
      <c r="CG15">
        <v>30.68</v>
      </c>
      <c r="CH15">
        <v>30.68</v>
      </c>
      <c r="CI15">
        <v>30.68</v>
      </c>
      <c r="CJ15">
        <v>30.68</v>
      </c>
      <c r="CK15">
        <v>30.68</v>
      </c>
      <c r="CL15">
        <v>30.68</v>
      </c>
      <c r="CM15">
        <v>30.68</v>
      </c>
      <c r="CN15">
        <v>30.68</v>
      </c>
      <c r="CO15">
        <v>30.68</v>
      </c>
      <c r="CP15">
        <v>30.68</v>
      </c>
      <c r="CQ15">
        <v>30.68</v>
      </c>
      <c r="CR15">
        <v>29.77</v>
      </c>
      <c r="CS15">
        <v>29.77</v>
      </c>
      <c r="CT15">
        <v>29.77</v>
      </c>
      <c r="CU15">
        <v>29.77</v>
      </c>
      <c r="CV15">
        <v>29.77</v>
      </c>
      <c r="CW15">
        <v>29.77</v>
      </c>
      <c r="CX15">
        <v>29.77</v>
      </c>
      <c r="CY15">
        <v>29.77</v>
      </c>
    </row>
    <row r="16" spans="1:103" ht="18" customHeight="1" x14ac:dyDescent="0.25">
      <c r="A16" s="24" t="s">
        <v>62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24.630737</v>
      </c>
      <c r="K16">
        <v>0</v>
      </c>
      <c r="L16">
        <v>26.498159999999999</v>
      </c>
      <c r="M16">
        <v>46.445880000000002</v>
      </c>
      <c r="N16">
        <v>19.760000000000002</v>
      </c>
      <c r="O16">
        <v>0</v>
      </c>
      <c r="P16">
        <v>0</v>
      </c>
      <c r="Q16">
        <v>0</v>
      </c>
      <c r="R16">
        <v>0</v>
      </c>
      <c r="S16">
        <v>1.6967380000000001</v>
      </c>
      <c r="T16">
        <v>18.303975000000001</v>
      </c>
      <c r="U16">
        <v>0</v>
      </c>
      <c r="V16">
        <v>0</v>
      </c>
      <c r="X16">
        <v>0</v>
      </c>
      <c r="Z16">
        <v>20.888452999999998</v>
      </c>
      <c r="AA16">
        <v>0</v>
      </c>
      <c r="AB16">
        <v>0</v>
      </c>
      <c r="AC16">
        <v>0</v>
      </c>
      <c r="AF16">
        <v>12.147600000000001</v>
      </c>
      <c r="AG16">
        <v>72.94</v>
      </c>
      <c r="AH16">
        <v>0</v>
      </c>
      <c r="AI16">
        <v>0</v>
      </c>
      <c r="AJ16">
        <v>23.4696</v>
      </c>
      <c r="AK16">
        <v>0</v>
      </c>
      <c r="AL16">
        <v>6.8680000000000003</v>
      </c>
      <c r="AM16">
        <v>33.737560000000002</v>
      </c>
      <c r="AN16">
        <v>32.814627000000002</v>
      </c>
      <c r="AO16">
        <v>33.674045</v>
      </c>
      <c r="AP16">
        <v>5.6924999999999999</v>
      </c>
      <c r="AQ16">
        <v>0</v>
      </c>
      <c r="AR16">
        <v>2.3043670000000001</v>
      </c>
      <c r="AS16">
        <v>0</v>
      </c>
      <c r="AW16">
        <v>0.76800000000000002</v>
      </c>
      <c r="AX16">
        <v>1.6829670000000001</v>
      </c>
      <c r="AY16">
        <v>0</v>
      </c>
      <c r="AZ16">
        <v>0.24531900000000001</v>
      </c>
      <c r="BA16">
        <v>11.599486000000001</v>
      </c>
      <c r="BB16">
        <v>7.6604590000000004</v>
      </c>
      <c r="BC16">
        <v>0.94109299999999996</v>
      </c>
      <c r="BD16">
        <v>8.5365000000000002</v>
      </c>
      <c r="BE16">
        <v>0</v>
      </c>
      <c r="BF16" s="47"/>
      <c r="BG16" s="48"/>
      <c r="BH16" s="48"/>
      <c r="BI16" s="48"/>
      <c r="BJ16" s="49"/>
      <c r="BK16" s="49"/>
      <c r="BL16" s="49"/>
      <c r="BM16" s="49"/>
      <c r="BN16" s="50"/>
      <c r="BO16" s="48"/>
      <c r="BP16" s="48"/>
      <c r="BQ16" s="51">
        <f t="shared" si="0"/>
        <v>413.30606599999999</v>
      </c>
      <c r="BR16" s="52"/>
      <c r="BS16" s="53"/>
      <c r="BT16">
        <v>10.99</v>
      </c>
      <c r="BU16">
        <v>10.99</v>
      </c>
      <c r="BV16">
        <v>10.99</v>
      </c>
      <c r="BW16">
        <v>10.99</v>
      </c>
      <c r="BX16">
        <v>10.99</v>
      </c>
      <c r="BY16">
        <v>10.99</v>
      </c>
      <c r="BZ16">
        <v>10.99</v>
      </c>
      <c r="CA16">
        <v>10.99</v>
      </c>
      <c r="CB16">
        <v>10.99</v>
      </c>
      <c r="CC16">
        <v>10.99</v>
      </c>
      <c r="CD16">
        <v>10.99</v>
      </c>
      <c r="CE16">
        <v>10.99</v>
      </c>
      <c r="CF16">
        <v>10.99</v>
      </c>
      <c r="CG16">
        <v>10.99</v>
      </c>
      <c r="CH16">
        <v>10.99</v>
      </c>
      <c r="CI16">
        <v>10.99</v>
      </c>
      <c r="CJ16">
        <v>11.14</v>
      </c>
      <c r="CK16">
        <v>11.14</v>
      </c>
      <c r="CL16">
        <v>11.14</v>
      </c>
      <c r="CM16">
        <v>11.14</v>
      </c>
      <c r="CN16">
        <v>11.14</v>
      </c>
      <c r="CO16">
        <v>11.14</v>
      </c>
      <c r="CP16">
        <v>11.14</v>
      </c>
      <c r="CQ16">
        <v>11.14</v>
      </c>
      <c r="CR16">
        <v>11.43</v>
      </c>
      <c r="CS16">
        <v>11.43</v>
      </c>
      <c r="CT16">
        <v>11.43</v>
      </c>
      <c r="CU16">
        <v>11.43</v>
      </c>
      <c r="CV16">
        <v>11.43</v>
      </c>
      <c r="CW16">
        <v>11.43</v>
      </c>
      <c r="CX16">
        <v>11.43</v>
      </c>
      <c r="CY16">
        <v>11.43</v>
      </c>
    </row>
    <row r="17" spans="1:103" ht="18" customHeight="1" x14ac:dyDescent="0.25">
      <c r="A17" s="24" t="s">
        <v>63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24.630737</v>
      </c>
      <c r="K17">
        <v>0</v>
      </c>
      <c r="L17">
        <v>26.498159999999999</v>
      </c>
      <c r="M17">
        <v>30.963920000000002</v>
      </c>
      <c r="N17">
        <v>9.8800000000000008</v>
      </c>
      <c r="O17">
        <v>0</v>
      </c>
      <c r="P17">
        <v>0</v>
      </c>
      <c r="Q17">
        <v>0</v>
      </c>
      <c r="R17">
        <v>0</v>
      </c>
      <c r="S17">
        <v>1.6967380000000001</v>
      </c>
      <c r="T17">
        <v>18.303975000000001</v>
      </c>
      <c r="U17">
        <v>0</v>
      </c>
      <c r="V17">
        <v>0</v>
      </c>
      <c r="X17">
        <v>0</v>
      </c>
      <c r="Z17">
        <v>20.888452999999998</v>
      </c>
      <c r="AA17">
        <v>0</v>
      </c>
      <c r="AB17">
        <v>0</v>
      </c>
      <c r="AC17">
        <v>0</v>
      </c>
      <c r="AF17">
        <v>12.147600000000001</v>
      </c>
      <c r="AG17">
        <v>72.94</v>
      </c>
      <c r="AH17">
        <v>0</v>
      </c>
      <c r="AI17">
        <v>0</v>
      </c>
      <c r="AJ17">
        <v>23.4696</v>
      </c>
      <c r="AK17">
        <v>0</v>
      </c>
      <c r="AL17">
        <v>6.8680000000000003</v>
      </c>
      <c r="AM17">
        <v>33.737560000000002</v>
      </c>
      <c r="AN17">
        <v>32.814627000000002</v>
      </c>
      <c r="AO17">
        <v>33.674045</v>
      </c>
      <c r="AP17">
        <v>5.6924999999999999</v>
      </c>
      <c r="AQ17">
        <v>0</v>
      </c>
      <c r="AR17">
        <v>2.3043670000000001</v>
      </c>
      <c r="AS17">
        <v>0</v>
      </c>
      <c r="AW17">
        <v>0.76800000000000002</v>
      </c>
      <c r="AX17">
        <v>1.6829670000000001</v>
      </c>
      <c r="AY17">
        <v>0</v>
      </c>
      <c r="AZ17">
        <v>0.24531900000000001</v>
      </c>
      <c r="BA17">
        <v>11.599486000000001</v>
      </c>
      <c r="BB17">
        <v>7.6604590000000004</v>
      </c>
      <c r="BC17">
        <v>0.94109299999999996</v>
      </c>
      <c r="BD17">
        <v>8.5365000000000002</v>
      </c>
      <c r="BE17">
        <v>0</v>
      </c>
      <c r="BF17" s="47"/>
      <c r="BG17" s="48"/>
      <c r="BH17" s="48"/>
      <c r="BI17" s="48"/>
      <c r="BJ17" s="49"/>
      <c r="BK17" s="49"/>
      <c r="BL17" s="49"/>
      <c r="BM17" s="49"/>
      <c r="BN17" s="50"/>
      <c r="BO17" s="48"/>
      <c r="BP17" s="48"/>
      <c r="BQ17" s="51">
        <f t="shared" si="0"/>
        <v>387.94410599999992</v>
      </c>
      <c r="BR17" s="52"/>
      <c r="BS17" s="53"/>
      <c r="BT17">
        <v>10.99</v>
      </c>
      <c r="BU17">
        <v>10.99</v>
      </c>
      <c r="BV17">
        <v>10.99</v>
      </c>
      <c r="BW17">
        <v>10.99</v>
      </c>
      <c r="BX17">
        <v>10.99</v>
      </c>
      <c r="BY17">
        <v>10.99</v>
      </c>
      <c r="BZ17">
        <v>10.99</v>
      </c>
      <c r="CA17">
        <v>10.99</v>
      </c>
      <c r="CB17">
        <v>10.99</v>
      </c>
      <c r="CC17">
        <v>10.99</v>
      </c>
      <c r="CD17">
        <v>10.99</v>
      </c>
      <c r="CE17">
        <v>10.99</v>
      </c>
      <c r="CF17">
        <v>10.99</v>
      </c>
      <c r="CG17">
        <v>10.99</v>
      </c>
      <c r="CH17">
        <v>10.99</v>
      </c>
      <c r="CI17">
        <v>10.99</v>
      </c>
      <c r="CJ17">
        <v>11.14</v>
      </c>
      <c r="CK17">
        <v>11.14</v>
      </c>
      <c r="CL17">
        <v>11.14</v>
      </c>
      <c r="CM17">
        <v>11.14</v>
      </c>
      <c r="CN17">
        <v>11.14</v>
      </c>
      <c r="CO17">
        <v>11.14</v>
      </c>
      <c r="CP17">
        <v>11.14</v>
      </c>
      <c r="CQ17">
        <v>11.14</v>
      </c>
      <c r="CR17">
        <v>11.43</v>
      </c>
      <c r="CS17">
        <v>11.43</v>
      </c>
      <c r="CT17">
        <v>11.43</v>
      </c>
      <c r="CU17">
        <v>11.43</v>
      </c>
      <c r="CV17">
        <v>11.43</v>
      </c>
      <c r="CW17">
        <v>11.43</v>
      </c>
      <c r="CX17">
        <v>11.43</v>
      </c>
      <c r="CY17">
        <v>11.43</v>
      </c>
    </row>
    <row r="18" spans="1:103" ht="18" customHeight="1" x14ac:dyDescent="0.25">
      <c r="A18" s="24" t="s">
        <v>64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24.630737</v>
      </c>
      <c r="K18">
        <v>0</v>
      </c>
      <c r="L18">
        <v>26.498159999999999</v>
      </c>
      <c r="M18">
        <v>30.963920000000002</v>
      </c>
      <c r="N18">
        <v>9.8800000000000008</v>
      </c>
      <c r="O18">
        <v>0</v>
      </c>
      <c r="P18">
        <v>0</v>
      </c>
      <c r="Q18">
        <v>0</v>
      </c>
      <c r="R18">
        <v>0</v>
      </c>
      <c r="S18">
        <v>1.6967380000000001</v>
      </c>
      <c r="T18">
        <v>18.303975000000001</v>
      </c>
      <c r="U18">
        <v>0</v>
      </c>
      <c r="V18">
        <v>0</v>
      </c>
      <c r="X18">
        <v>0</v>
      </c>
      <c r="Z18">
        <v>20.888452999999998</v>
      </c>
      <c r="AA18">
        <v>0</v>
      </c>
      <c r="AB18">
        <v>0</v>
      </c>
      <c r="AC18">
        <v>0</v>
      </c>
      <c r="AF18">
        <v>12.147600000000001</v>
      </c>
      <c r="AG18">
        <v>72.94</v>
      </c>
      <c r="AH18">
        <v>0</v>
      </c>
      <c r="AI18">
        <v>0</v>
      </c>
      <c r="AJ18">
        <v>23.4696</v>
      </c>
      <c r="AK18">
        <v>0</v>
      </c>
      <c r="AL18">
        <v>6.8680000000000003</v>
      </c>
      <c r="AM18">
        <v>33.737560000000002</v>
      </c>
      <c r="AN18">
        <v>32.814627000000002</v>
      </c>
      <c r="AO18">
        <v>33.674045</v>
      </c>
      <c r="AP18">
        <v>5.6924999999999999</v>
      </c>
      <c r="AQ18">
        <v>0</v>
      </c>
      <c r="AR18">
        <v>2.3043670000000001</v>
      </c>
      <c r="AS18">
        <v>0</v>
      </c>
      <c r="AW18">
        <v>0.76800000000000002</v>
      </c>
      <c r="AX18">
        <v>1.6829670000000001</v>
      </c>
      <c r="AY18">
        <v>0</v>
      </c>
      <c r="AZ18">
        <v>0.24531900000000001</v>
      </c>
      <c r="BA18">
        <v>11.599486000000001</v>
      </c>
      <c r="BB18">
        <v>7.6604590000000004</v>
      </c>
      <c r="BC18">
        <v>0.94109299999999996</v>
      </c>
      <c r="BD18">
        <v>8.5365000000000002</v>
      </c>
      <c r="BE18">
        <v>0</v>
      </c>
      <c r="BF18" s="47"/>
      <c r="BG18" s="48"/>
      <c r="BH18" s="48"/>
      <c r="BI18" s="48"/>
      <c r="BJ18" s="49"/>
      <c r="BK18" s="49"/>
      <c r="BL18" s="49"/>
      <c r="BM18" s="49"/>
      <c r="BN18" s="50"/>
      <c r="BO18" s="48"/>
      <c r="BP18" s="48"/>
      <c r="BQ18" s="51">
        <f t="shared" si="0"/>
        <v>387.94410599999992</v>
      </c>
      <c r="BR18" s="52"/>
      <c r="BS18" s="53"/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</row>
    <row r="19" spans="1:103" ht="18" customHeight="1" x14ac:dyDescent="0.25">
      <c r="A19" s="24" t="s">
        <v>65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24.630737</v>
      </c>
      <c r="K19">
        <v>0</v>
      </c>
      <c r="L19">
        <v>26.498159999999999</v>
      </c>
      <c r="M19">
        <v>30.963920000000002</v>
      </c>
      <c r="N19">
        <v>9.8800000000000008</v>
      </c>
      <c r="O19">
        <v>0</v>
      </c>
      <c r="P19">
        <v>0</v>
      </c>
      <c r="Q19">
        <v>0</v>
      </c>
      <c r="R19">
        <v>0</v>
      </c>
      <c r="S19">
        <v>1.6967380000000001</v>
      </c>
      <c r="T19">
        <v>18.303975000000001</v>
      </c>
      <c r="U19">
        <v>0</v>
      </c>
      <c r="V19">
        <v>0</v>
      </c>
      <c r="X19">
        <v>0</v>
      </c>
      <c r="Z19">
        <v>20.888452999999998</v>
      </c>
      <c r="AA19">
        <v>0</v>
      </c>
      <c r="AB19">
        <v>0</v>
      </c>
      <c r="AC19">
        <v>0</v>
      </c>
      <c r="AF19">
        <v>12.147600000000001</v>
      </c>
      <c r="AG19">
        <v>72.94</v>
      </c>
      <c r="AH19">
        <v>0</v>
      </c>
      <c r="AI19">
        <v>0</v>
      </c>
      <c r="AJ19">
        <v>23.4696</v>
      </c>
      <c r="AK19">
        <v>0</v>
      </c>
      <c r="AL19">
        <v>6.8680000000000003</v>
      </c>
      <c r="AM19">
        <v>33.737560000000002</v>
      </c>
      <c r="AN19">
        <v>32.814627000000002</v>
      </c>
      <c r="AO19">
        <v>33.674045</v>
      </c>
      <c r="AP19">
        <v>5.6924999999999999</v>
      </c>
      <c r="AQ19">
        <v>0</v>
      </c>
      <c r="AR19">
        <v>2.3043670000000001</v>
      </c>
      <c r="AS19">
        <v>0</v>
      </c>
      <c r="AW19">
        <v>0.76800000000000002</v>
      </c>
      <c r="AX19">
        <v>1.6829670000000001</v>
      </c>
      <c r="AY19">
        <v>0</v>
      </c>
      <c r="AZ19">
        <v>0.24531900000000001</v>
      </c>
      <c r="BA19">
        <v>11.599486000000001</v>
      </c>
      <c r="BB19">
        <v>7.6604590000000004</v>
      </c>
      <c r="BC19">
        <v>0.94109299999999996</v>
      </c>
      <c r="BD19">
        <v>8.5365000000000002</v>
      </c>
      <c r="BE19">
        <v>0</v>
      </c>
      <c r="BF19" s="47"/>
      <c r="BG19" s="48"/>
      <c r="BH19" s="48"/>
      <c r="BI19" s="48"/>
      <c r="BJ19" s="49"/>
      <c r="BK19" s="49"/>
      <c r="BL19" s="49"/>
      <c r="BM19" s="49"/>
      <c r="BN19" s="50"/>
      <c r="BO19" s="48"/>
      <c r="BP19" s="48"/>
      <c r="BQ19" s="51">
        <f t="shared" si="0"/>
        <v>387.94410599999992</v>
      </c>
      <c r="BR19" s="52"/>
      <c r="BS19" s="53"/>
    </row>
    <row r="20" spans="1:103" ht="18" customHeight="1" x14ac:dyDescent="0.25">
      <c r="A20" s="24" t="s">
        <v>66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24.630737</v>
      </c>
      <c r="K20">
        <v>0</v>
      </c>
      <c r="L20">
        <v>26.498159999999999</v>
      </c>
      <c r="M20">
        <v>15.481960000000001</v>
      </c>
      <c r="N20">
        <v>9.8800000000000008</v>
      </c>
      <c r="O20">
        <v>0</v>
      </c>
      <c r="P20">
        <v>0</v>
      </c>
      <c r="Q20">
        <v>0</v>
      </c>
      <c r="R20">
        <v>0</v>
      </c>
      <c r="S20">
        <v>1.6967380000000001</v>
      </c>
      <c r="T20">
        <v>18.303975000000001</v>
      </c>
      <c r="U20">
        <v>0</v>
      </c>
      <c r="V20">
        <v>0</v>
      </c>
      <c r="X20">
        <v>0</v>
      </c>
      <c r="Z20">
        <v>20.888452999999998</v>
      </c>
      <c r="AA20">
        <v>0</v>
      </c>
      <c r="AB20">
        <v>0</v>
      </c>
      <c r="AC20">
        <v>0</v>
      </c>
      <c r="AF20">
        <v>12.147600000000001</v>
      </c>
      <c r="AG20">
        <v>72.94</v>
      </c>
      <c r="AH20">
        <v>0</v>
      </c>
      <c r="AI20">
        <v>0</v>
      </c>
      <c r="AJ20">
        <v>23.4696</v>
      </c>
      <c r="AK20">
        <v>0</v>
      </c>
      <c r="AL20">
        <v>6.8680000000000003</v>
      </c>
      <c r="AM20">
        <v>33.737560000000002</v>
      </c>
      <c r="AN20">
        <v>32.814627000000002</v>
      </c>
      <c r="AO20">
        <v>33.674045</v>
      </c>
      <c r="AP20">
        <v>5.6924999999999999</v>
      </c>
      <c r="AQ20">
        <v>0</v>
      </c>
      <c r="AR20">
        <v>2.3043670000000001</v>
      </c>
      <c r="AS20">
        <v>0</v>
      </c>
      <c r="AW20">
        <v>0.76800000000000002</v>
      </c>
      <c r="AX20">
        <v>1.6829670000000001</v>
      </c>
      <c r="AY20">
        <v>0</v>
      </c>
      <c r="AZ20">
        <v>0.24531900000000001</v>
      </c>
      <c r="BA20">
        <v>11.599486000000001</v>
      </c>
      <c r="BB20">
        <v>7.6604590000000004</v>
      </c>
      <c r="BC20">
        <v>0.94109299999999996</v>
      </c>
      <c r="BD20">
        <v>8.5365000000000002</v>
      </c>
      <c r="BE20">
        <v>0</v>
      </c>
      <c r="BF20" s="47"/>
      <c r="BG20" s="48"/>
      <c r="BH20" s="48"/>
      <c r="BI20" s="48"/>
      <c r="BJ20" s="49"/>
      <c r="BK20" s="49"/>
      <c r="BL20" s="49"/>
      <c r="BM20" s="49"/>
      <c r="BN20" s="50"/>
      <c r="BO20" s="48"/>
      <c r="BP20" s="48"/>
      <c r="BQ20" s="51">
        <f t="shared" si="0"/>
        <v>372.46214599999996</v>
      </c>
      <c r="BR20" s="52"/>
      <c r="BS20" s="53"/>
      <c r="BT20">
        <v>2.13</v>
      </c>
      <c r="BU20">
        <v>2.13</v>
      </c>
      <c r="BV20">
        <v>2.13</v>
      </c>
      <c r="BW20">
        <v>2.13</v>
      </c>
      <c r="BX20">
        <v>2.13</v>
      </c>
      <c r="BY20">
        <v>2.13</v>
      </c>
      <c r="BZ20">
        <v>2.13</v>
      </c>
      <c r="CA20">
        <v>2.13</v>
      </c>
      <c r="CB20">
        <v>2.13</v>
      </c>
      <c r="CC20">
        <v>2.13</v>
      </c>
      <c r="CD20">
        <v>2.13</v>
      </c>
      <c r="CE20">
        <v>2.13</v>
      </c>
      <c r="CF20">
        <v>2.13</v>
      </c>
      <c r="CG20">
        <v>2.13</v>
      </c>
      <c r="CH20">
        <v>2.13</v>
      </c>
      <c r="CI20">
        <v>2.13</v>
      </c>
      <c r="CJ20">
        <v>2.13</v>
      </c>
      <c r="CK20">
        <v>2.13</v>
      </c>
      <c r="CL20">
        <v>2.13</v>
      </c>
      <c r="CM20">
        <v>2.13</v>
      </c>
      <c r="CN20">
        <v>2.13</v>
      </c>
      <c r="CO20">
        <v>2.13</v>
      </c>
      <c r="CP20">
        <v>2.13</v>
      </c>
      <c r="CQ20">
        <v>2.13</v>
      </c>
      <c r="CR20">
        <v>2.13</v>
      </c>
      <c r="CS20">
        <v>2.13</v>
      </c>
      <c r="CT20">
        <v>2.13</v>
      </c>
      <c r="CU20">
        <v>2.13</v>
      </c>
      <c r="CV20">
        <v>2.13</v>
      </c>
      <c r="CW20">
        <v>2.13</v>
      </c>
      <c r="CX20">
        <v>2.13</v>
      </c>
      <c r="CY20">
        <v>2.13</v>
      </c>
    </row>
    <row r="21" spans="1:103" ht="18" customHeight="1" x14ac:dyDescent="0.25">
      <c r="A21" s="24" t="s">
        <v>67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24.630737</v>
      </c>
      <c r="K21">
        <v>0</v>
      </c>
      <c r="L21">
        <v>26.498159999999999</v>
      </c>
      <c r="M21">
        <v>15.481960000000001</v>
      </c>
      <c r="N21">
        <v>9.8800000000000008</v>
      </c>
      <c r="O21">
        <v>0</v>
      </c>
      <c r="P21">
        <v>0</v>
      </c>
      <c r="Q21">
        <v>0</v>
      </c>
      <c r="R21">
        <v>0</v>
      </c>
      <c r="S21">
        <v>1.6967380000000001</v>
      </c>
      <c r="T21">
        <v>18.303975000000001</v>
      </c>
      <c r="U21">
        <v>0</v>
      </c>
      <c r="V21">
        <v>0</v>
      </c>
      <c r="X21">
        <v>0</v>
      </c>
      <c r="Z21">
        <v>20.888452999999998</v>
      </c>
      <c r="AA21">
        <v>0</v>
      </c>
      <c r="AB21">
        <v>0</v>
      </c>
      <c r="AC21">
        <v>0</v>
      </c>
      <c r="AF21">
        <v>12.147600000000001</v>
      </c>
      <c r="AG21">
        <v>72.94</v>
      </c>
      <c r="AH21">
        <v>0</v>
      </c>
      <c r="AI21">
        <v>0</v>
      </c>
      <c r="AJ21">
        <v>23.4696</v>
      </c>
      <c r="AK21">
        <v>0</v>
      </c>
      <c r="AL21">
        <v>6.8680000000000003</v>
      </c>
      <c r="AM21">
        <v>33.737560000000002</v>
      </c>
      <c r="AN21">
        <v>32.814627000000002</v>
      </c>
      <c r="AO21">
        <v>33.674045</v>
      </c>
      <c r="AP21">
        <v>5.6924999999999999</v>
      </c>
      <c r="AQ21">
        <v>0</v>
      </c>
      <c r="AR21">
        <v>2.3043670000000001</v>
      </c>
      <c r="AS21">
        <v>0</v>
      </c>
      <c r="AW21">
        <v>0.76800000000000002</v>
      </c>
      <c r="AX21">
        <v>1.6829670000000001</v>
      </c>
      <c r="AY21">
        <v>0</v>
      </c>
      <c r="AZ21">
        <v>0.24531900000000001</v>
      </c>
      <c r="BA21">
        <v>11.599486000000001</v>
      </c>
      <c r="BB21">
        <v>7.6604590000000004</v>
      </c>
      <c r="BC21">
        <v>0.94109299999999996</v>
      </c>
      <c r="BD21">
        <v>8.5365000000000002</v>
      </c>
      <c r="BE21">
        <v>0</v>
      </c>
      <c r="BF21" s="47"/>
      <c r="BG21" s="48"/>
      <c r="BH21" s="48"/>
      <c r="BI21" s="48"/>
      <c r="BJ21" s="49"/>
      <c r="BK21" s="49"/>
      <c r="BL21" s="49"/>
      <c r="BM21" s="49"/>
      <c r="BN21" s="50"/>
      <c r="BO21" s="48"/>
      <c r="BP21" s="48"/>
      <c r="BQ21" s="51">
        <f t="shared" si="0"/>
        <v>372.46214599999996</v>
      </c>
      <c r="BR21" s="52"/>
      <c r="BS21" s="53"/>
      <c r="BT21">
        <v>33.270000000000003</v>
      </c>
      <c r="BU21">
        <v>33.270000000000003</v>
      </c>
      <c r="BV21">
        <v>33.270000000000003</v>
      </c>
      <c r="BW21">
        <v>33.270000000000003</v>
      </c>
      <c r="BX21">
        <v>33.270000000000003</v>
      </c>
      <c r="BY21">
        <v>33.270000000000003</v>
      </c>
      <c r="BZ21">
        <v>33.270000000000003</v>
      </c>
      <c r="CA21">
        <v>33.270000000000003</v>
      </c>
      <c r="CB21">
        <v>33.270000000000003</v>
      </c>
      <c r="CC21">
        <v>33.270000000000003</v>
      </c>
      <c r="CD21">
        <v>34.42</v>
      </c>
      <c r="CE21">
        <v>34.42</v>
      </c>
      <c r="CF21">
        <v>37.01</v>
      </c>
      <c r="CG21">
        <v>37.01</v>
      </c>
      <c r="CH21">
        <v>37.01</v>
      </c>
      <c r="CI21">
        <v>37.01</v>
      </c>
      <c r="CJ21">
        <v>37.01</v>
      </c>
      <c r="CK21">
        <v>37.01</v>
      </c>
      <c r="CL21">
        <v>37.01</v>
      </c>
      <c r="CM21">
        <v>37.01</v>
      </c>
      <c r="CN21">
        <v>37.01</v>
      </c>
      <c r="CO21">
        <v>37.01</v>
      </c>
      <c r="CP21">
        <v>37.01</v>
      </c>
      <c r="CQ21">
        <v>37.01</v>
      </c>
      <c r="CR21">
        <v>37.01</v>
      </c>
      <c r="CS21">
        <v>37.01</v>
      </c>
      <c r="CT21">
        <v>37.01</v>
      </c>
      <c r="CU21">
        <v>37.01</v>
      </c>
      <c r="CV21">
        <v>34.42</v>
      </c>
      <c r="CW21">
        <v>34.42</v>
      </c>
      <c r="CX21">
        <v>34.42</v>
      </c>
      <c r="CY21">
        <v>34.42</v>
      </c>
    </row>
    <row r="22" spans="1:103" ht="18" customHeight="1" x14ac:dyDescent="0.25">
      <c r="A22" s="24" t="s">
        <v>68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24.630737</v>
      </c>
      <c r="K22">
        <v>0</v>
      </c>
      <c r="L22">
        <v>26.498159999999999</v>
      </c>
      <c r="M22">
        <v>15.481960000000001</v>
      </c>
      <c r="N22">
        <v>9.8800000000000008</v>
      </c>
      <c r="O22">
        <v>0</v>
      </c>
      <c r="P22">
        <v>0</v>
      </c>
      <c r="Q22">
        <v>0</v>
      </c>
      <c r="R22">
        <v>0</v>
      </c>
      <c r="S22">
        <v>1.6967380000000001</v>
      </c>
      <c r="T22">
        <v>18.303975000000001</v>
      </c>
      <c r="U22">
        <v>0</v>
      </c>
      <c r="V22">
        <v>0</v>
      </c>
      <c r="X22">
        <v>0</v>
      </c>
      <c r="Z22">
        <v>20.888452999999998</v>
      </c>
      <c r="AA22">
        <v>0</v>
      </c>
      <c r="AB22">
        <v>0</v>
      </c>
      <c r="AC22">
        <v>0</v>
      </c>
      <c r="AF22">
        <v>12.147600000000001</v>
      </c>
      <c r="AG22">
        <v>72.94</v>
      </c>
      <c r="AH22">
        <v>0</v>
      </c>
      <c r="AI22">
        <v>0</v>
      </c>
      <c r="AJ22">
        <v>23.4696</v>
      </c>
      <c r="AK22">
        <v>0</v>
      </c>
      <c r="AL22">
        <v>6.8680000000000003</v>
      </c>
      <c r="AM22">
        <v>33.737560000000002</v>
      </c>
      <c r="AN22">
        <v>32.814627000000002</v>
      </c>
      <c r="AO22">
        <v>33.674045</v>
      </c>
      <c r="AP22">
        <v>5.6924999999999999</v>
      </c>
      <c r="AQ22">
        <v>0</v>
      </c>
      <c r="AR22">
        <v>2.3043670000000001</v>
      </c>
      <c r="AS22">
        <v>0</v>
      </c>
      <c r="AW22">
        <v>0.76800000000000002</v>
      </c>
      <c r="AX22">
        <v>1.6829670000000001</v>
      </c>
      <c r="AY22">
        <v>0</v>
      </c>
      <c r="AZ22">
        <v>0.24531900000000001</v>
      </c>
      <c r="BA22">
        <v>11.599486000000001</v>
      </c>
      <c r="BB22">
        <v>7.6604590000000004</v>
      </c>
      <c r="BC22">
        <v>0.94109299999999996</v>
      </c>
      <c r="BD22">
        <v>8.5365000000000002</v>
      </c>
      <c r="BE22">
        <v>0</v>
      </c>
      <c r="BF22" s="47"/>
      <c r="BG22" s="48"/>
      <c r="BH22" s="48"/>
      <c r="BI22" s="48"/>
      <c r="BJ22" s="49"/>
      <c r="BK22" s="49"/>
      <c r="BL22" s="49"/>
      <c r="BM22" s="49"/>
      <c r="BN22" s="50"/>
      <c r="BO22" s="48"/>
      <c r="BP22" s="48"/>
      <c r="BQ22" s="51">
        <f t="shared" si="0"/>
        <v>372.46214599999996</v>
      </c>
      <c r="BR22" s="52"/>
      <c r="BS22" s="53"/>
      <c r="BT22">
        <v>10</v>
      </c>
      <c r="BU22">
        <v>10</v>
      </c>
      <c r="BV22">
        <v>10</v>
      </c>
      <c r="BW22">
        <v>10</v>
      </c>
      <c r="BX22">
        <v>10</v>
      </c>
      <c r="BY22">
        <v>10</v>
      </c>
      <c r="BZ22">
        <v>10</v>
      </c>
      <c r="CA22">
        <v>10</v>
      </c>
      <c r="CB22">
        <v>10</v>
      </c>
      <c r="CC22">
        <v>10</v>
      </c>
      <c r="CD22">
        <v>10</v>
      </c>
      <c r="CE22">
        <v>10</v>
      </c>
      <c r="CF22">
        <v>10.17</v>
      </c>
      <c r="CG22">
        <v>10.17</v>
      </c>
      <c r="CH22">
        <v>10.17</v>
      </c>
      <c r="CI22">
        <v>10.17</v>
      </c>
      <c r="CJ22">
        <v>10.17</v>
      </c>
      <c r="CK22">
        <v>10.17</v>
      </c>
      <c r="CL22">
        <v>10.17</v>
      </c>
      <c r="CM22">
        <v>10.17</v>
      </c>
      <c r="CN22">
        <v>10.17</v>
      </c>
      <c r="CO22">
        <v>10.17</v>
      </c>
      <c r="CP22">
        <v>10.17</v>
      </c>
      <c r="CQ22">
        <v>10.17</v>
      </c>
      <c r="CR22">
        <v>10</v>
      </c>
      <c r="CS22">
        <v>10</v>
      </c>
      <c r="CT22">
        <v>10</v>
      </c>
      <c r="CU22">
        <v>10</v>
      </c>
      <c r="CV22">
        <v>10</v>
      </c>
      <c r="CW22">
        <v>10</v>
      </c>
      <c r="CX22">
        <v>10</v>
      </c>
      <c r="CY22">
        <v>10</v>
      </c>
    </row>
    <row r="23" spans="1:103" ht="18" customHeight="1" x14ac:dyDescent="0.25">
      <c r="A23" s="24" t="s">
        <v>69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24.630737</v>
      </c>
      <c r="K23">
        <v>0</v>
      </c>
      <c r="L23">
        <v>26.498159999999999</v>
      </c>
      <c r="M23">
        <v>15.481960000000001</v>
      </c>
      <c r="N23">
        <v>9.8800000000000008</v>
      </c>
      <c r="O23">
        <v>0</v>
      </c>
      <c r="P23">
        <v>0</v>
      </c>
      <c r="Q23">
        <v>0</v>
      </c>
      <c r="R23">
        <v>0</v>
      </c>
      <c r="S23">
        <v>1.6967380000000001</v>
      </c>
      <c r="T23">
        <v>18.303975000000001</v>
      </c>
      <c r="U23">
        <v>0</v>
      </c>
      <c r="V23">
        <v>0</v>
      </c>
      <c r="X23">
        <v>0</v>
      </c>
      <c r="Z23">
        <v>20.888452999999998</v>
      </c>
      <c r="AA23">
        <v>0</v>
      </c>
      <c r="AB23">
        <v>0</v>
      </c>
      <c r="AC23">
        <v>0</v>
      </c>
      <c r="AF23">
        <v>12.147600000000001</v>
      </c>
      <c r="AG23">
        <v>72.94</v>
      </c>
      <c r="AH23">
        <v>0</v>
      </c>
      <c r="AI23">
        <v>0</v>
      </c>
      <c r="AJ23">
        <v>23.4696</v>
      </c>
      <c r="AK23">
        <v>0</v>
      </c>
      <c r="AL23">
        <v>6.8680000000000003</v>
      </c>
      <c r="AM23">
        <v>33.737560000000002</v>
      </c>
      <c r="AN23">
        <v>32.814627000000002</v>
      </c>
      <c r="AO23">
        <v>33.674045</v>
      </c>
      <c r="AP23">
        <v>5.6924999999999999</v>
      </c>
      <c r="AQ23">
        <v>0</v>
      </c>
      <c r="AR23">
        <v>2.3043670000000001</v>
      </c>
      <c r="AS23">
        <v>0</v>
      </c>
      <c r="AW23">
        <v>0.76800000000000002</v>
      </c>
      <c r="AX23">
        <v>1.6829670000000001</v>
      </c>
      <c r="AY23">
        <v>0</v>
      </c>
      <c r="AZ23">
        <v>0.24531900000000001</v>
      </c>
      <c r="BA23">
        <v>11.599486000000001</v>
      </c>
      <c r="BB23">
        <v>7.6604590000000004</v>
      </c>
      <c r="BC23">
        <v>0.94109299999999996</v>
      </c>
      <c r="BD23">
        <v>8.5365000000000002</v>
      </c>
      <c r="BE23">
        <v>0</v>
      </c>
      <c r="BF23" s="47"/>
      <c r="BG23" s="48"/>
      <c r="BH23" s="48"/>
      <c r="BI23" s="48"/>
      <c r="BJ23" s="49"/>
      <c r="BK23" s="49"/>
      <c r="BL23" s="49"/>
      <c r="BM23" s="49"/>
      <c r="BN23" s="50"/>
      <c r="BO23" s="48"/>
      <c r="BP23" s="48"/>
      <c r="BQ23" s="51">
        <f t="shared" si="0"/>
        <v>372.46214599999996</v>
      </c>
      <c r="BR23" s="52"/>
      <c r="BS23" s="53"/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</row>
    <row r="24" spans="1:103" ht="18" customHeight="1" x14ac:dyDescent="0.25">
      <c r="A24" s="24" t="s">
        <v>70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30.970247000000001</v>
      </c>
      <c r="K24">
        <v>0</v>
      </c>
      <c r="L24">
        <v>26.498159999999999</v>
      </c>
      <c r="M24">
        <v>15.481960000000001</v>
      </c>
      <c r="N24">
        <v>9.8800000000000008</v>
      </c>
      <c r="O24">
        <v>0</v>
      </c>
      <c r="P24">
        <v>0</v>
      </c>
      <c r="Q24">
        <v>0</v>
      </c>
      <c r="R24">
        <v>0</v>
      </c>
      <c r="S24">
        <v>1.6967380000000001</v>
      </c>
      <c r="T24">
        <v>18.303975000000001</v>
      </c>
      <c r="U24">
        <v>0</v>
      </c>
      <c r="V24">
        <v>0</v>
      </c>
      <c r="X24">
        <v>0</v>
      </c>
      <c r="Z24">
        <v>20.888452999999998</v>
      </c>
      <c r="AA24">
        <v>0</v>
      </c>
      <c r="AB24">
        <v>0</v>
      </c>
      <c r="AC24">
        <v>0</v>
      </c>
      <c r="AF24">
        <v>12.147600000000001</v>
      </c>
      <c r="AG24">
        <v>72.94</v>
      </c>
      <c r="AH24">
        <v>0</v>
      </c>
      <c r="AI24">
        <v>0</v>
      </c>
      <c r="AJ24">
        <v>23.4696</v>
      </c>
      <c r="AK24">
        <v>0</v>
      </c>
      <c r="AL24">
        <v>6.8680000000000003</v>
      </c>
      <c r="AM24">
        <v>33.737560000000002</v>
      </c>
      <c r="AN24">
        <v>32.814627000000002</v>
      </c>
      <c r="AO24">
        <v>33.674045</v>
      </c>
      <c r="AP24">
        <v>5.6924999999999999</v>
      </c>
      <c r="AQ24">
        <v>0</v>
      </c>
      <c r="AR24">
        <v>2.3043670000000001</v>
      </c>
      <c r="AS24">
        <v>0</v>
      </c>
      <c r="AW24">
        <v>0.76800000000000002</v>
      </c>
      <c r="AX24">
        <v>1.6829670000000001</v>
      </c>
      <c r="AY24">
        <v>0</v>
      </c>
      <c r="AZ24">
        <v>0.24531900000000001</v>
      </c>
      <c r="BA24">
        <v>11.599486000000001</v>
      </c>
      <c r="BB24">
        <v>7.6604590000000004</v>
      </c>
      <c r="BC24">
        <v>0.94109299999999996</v>
      </c>
      <c r="BD24">
        <v>8.5365000000000002</v>
      </c>
      <c r="BE24">
        <v>0</v>
      </c>
      <c r="BF24" s="47"/>
      <c r="BG24" s="48"/>
      <c r="BH24" s="48"/>
      <c r="BI24" s="48"/>
      <c r="BJ24" s="49"/>
      <c r="BK24" s="49"/>
      <c r="BL24" s="49"/>
      <c r="BM24" s="49"/>
      <c r="BN24" s="50"/>
      <c r="BO24" s="48"/>
      <c r="BP24" s="48"/>
      <c r="BQ24" s="51">
        <f t="shared" si="0"/>
        <v>378.80165599999998</v>
      </c>
      <c r="BR24" s="52"/>
      <c r="BS24" s="53"/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</row>
    <row r="25" spans="1:103" ht="18" customHeight="1" x14ac:dyDescent="0.25">
      <c r="A25" s="24" t="s">
        <v>71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30.970247000000001</v>
      </c>
      <c r="K25">
        <v>0</v>
      </c>
      <c r="L25">
        <v>26.498159999999999</v>
      </c>
      <c r="M25">
        <v>15.481960000000001</v>
      </c>
      <c r="N25">
        <v>9.8800000000000008</v>
      </c>
      <c r="O25">
        <v>0</v>
      </c>
      <c r="P25">
        <v>0</v>
      </c>
      <c r="Q25">
        <v>0</v>
      </c>
      <c r="R25">
        <v>0</v>
      </c>
      <c r="S25">
        <v>1.6967380000000001</v>
      </c>
      <c r="T25">
        <v>18.303975000000001</v>
      </c>
      <c r="U25">
        <v>0</v>
      </c>
      <c r="V25">
        <v>0</v>
      </c>
      <c r="X25">
        <v>0</v>
      </c>
      <c r="Z25">
        <v>20.888452999999998</v>
      </c>
      <c r="AA25">
        <v>0</v>
      </c>
      <c r="AB25">
        <v>0</v>
      </c>
      <c r="AC25">
        <v>0</v>
      </c>
      <c r="AF25">
        <v>12.147600000000001</v>
      </c>
      <c r="AG25">
        <v>72.94</v>
      </c>
      <c r="AH25">
        <v>0</v>
      </c>
      <c r="AI25">
        <v>0</v>
      </c>
      <c r="AJ25">
        <v>23.4696</v>
      </c>
      <c r="AK25">
        <v>0</v>
      </c>
      <c r="AL25">
        <v>6.8680000000000003</v>
      </c>
      <c r="AM25">
        <v>33.737560000000002</v>
      </c>
      <c r="AN25">
        <v>32.814627000000002</v>
      </c>
      <c r="AO25">
        <v>33.674045</v>
      </c>
      <c r="AP25">
        <v>5.6924999999999999</v>
      </c>
      <c r="AQ25">
        <v>0</v>
      </c>
      <c r="AR25">
        <v>2.3043670000000001</v>
      </c>
      <c r="AS25">
        <v>0</v>
      </c>
      <c r="AW25">
        <v>0.76800000000000002</v>
      </c>
      <c r="AX25">
        <v>1.6829670000000001</v>
      </c>
      <c r="AY25">
        <v>0</v>
      </c>
      <c r="AZ25">
        <v>0.24531900000000001</v>
      </c>
      <c r="BA25">
        <v>11.599486000000001</v>
      </c>
      <c r="BB25">
        <v>7.6604590000000004</v>
      </c>
      <c r="BC25">
        <v>0.94109299999999996</v>
      </c>
      <c r="BD25">
        <v>8.5365000000000002</v>
      </c>
      <c r="BE25">
        <v>0</v>
      </c>
      <c r="BF25" s="47"/>
      <c r="BG25" s="48"/>
      <c r="BH25" s="48"/>
      <c r="BI25" s="48"/>
      <c r="BJ25" s="49"/>
      <c r="BK25" s="49"/>
      <c r="BL25" s="49"/>
      <c r="BM25" s="49"/>
      <c r="BN25" s="50"/>
      <c r="BO25" s="48"/>
      <c r="BP25" s="48"/>
      <c r="BQ25" s="51">
        <f t="shared" si="0"/>
        <v>378.80165599999998</v>
      </c>
      <c r="BR25" s="52"/>
      <c r="BS25" s="53"/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</row>
    <row r="26" spans="1:103" ht="18" customHeight="1" x14ac:dyDescent="0.25">
      <c r="A26" s="24" t="s">
        <v>72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30.970247000000001</v>
      </c>
      <c r="K26">
        <v>0</v>
      </c>
      <c r="L26">
        <v>26.498159999999999</v>
      </c>
      <c r="M26">
        <v>15.481960000000001</v>
      </c>
      <c r="N26">
        <v>9.8800000000000008</v>
      </c>
      <c r="O26">
        <v>0</v>
      </c>
      <c r="P26">
        <v>0</v>
      </c>
      <c r="Q26">
        <v>0</v>
      </c>
      <c r="R26">
        <v>0</v>
      </c>
      <c r="S26">
        <v>1.6967380000000001</v>
      </c>
      <c r="T26">
        <v>18.303975000000001</v>
      </c>
      <c r="U26">
        <v>0</v>
      </c>
      <c r="V26">
        <v>0</v>
      </c>
      <c r="X26">
        <v>0</v>
      </c>
      <c r="Z26">
        <v>20.888452999999998</v>
      </c>
      <c r="AA26">
        <v>0</v>
      </c>
      <c r="AB26">
        <v>0</v>
      </c>
      <c r="AC26">
        <v>0</v>
      </c>
      <c r="AF26">
        <v>12.147600000000001</v>
      </c>
      <c r="AG26">
        <v>72.94</v>
      </c>
      <c r="AH26">
        <v>0</v>
      </c>
      <c r="AI26">
        <v>1.60175</v>
      </c>
      <c r="AJ26">
        <v>23.4696</v>
      </c>
      <c r="AK26">
        <v>0</v>
      </c>
      <c r="AL26">
        <v>6.8680000000000003</v>
      </c>
      <c r="AM26">
        <v>33.737560000000002</v>
      </c>
      <c r="AN26">
        <v>32.814627000000002</v>
      </c>
      <c r="AO26">
        <v>33.674045</v>
      </c>
      <c r="AP26">
        <v>5.6924999999999999</v>
      </c>
      <c r="AQ26">
        <v>0</v>
      </c>
      <c r="AR26">
        <v>2.3043670000000001</v>
      </c>
      <c r="AS26">
        <v>0</v>
      </c>
      <c r="AW26">
        <v>0.76800000000000002</v>
      </c>
      <c r="AX26">
        <v>1.6829670000000001</v>
      </c>
      <c r="AY26">
        <v>0</v>
      </c>
      <c r="AZ26">
        <v>0.24531900000000001</v>
      </c>
      <c r="BA26">
        <v>11.599486000000001</v>
      </c>
      <c r="BB26">
        <v>7.6604590000000004</v>
      </c>
      <c r="BC26">
        <v>0.94109299999999996</v>
      </c>
      <c r="BD26">
        <v>8.5365000000000002</v>
      </c>
      <c r="BE26">
        <v>0</v>
      </c>
      <c r="BF26" s="47"/>
      <c r="BG26" s="48"/>
      <c r="BH26" s="48"/>
      <c r="BI26" s="48"/>
      <c r="BJ26" s="49"/>
      <c r="BK26" s="49"/>
      <c r="BL26" s="49"/>
      <c r="BM26" s="49"/>
      <c r="BN26" s="50"/>
      <c r="BO26" s="48"/>
      <c r="BP26" s="48"/>
      <c r="BQ26" s="51">
        <f t="shared" si="0"/>
        <v>380.40340600000002</v>
      </c>
      <c r="BR26" s="52"/>
      <c r="BS26" s="53"/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</row>
    <row r="27" spans="1:103" ht="18" customHeight="1" x14ac:dyDescent="0.25">
      <c r="A27" s="24" t="s">
        <v>73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30.970247000000001</v>
      </c>
      <c r="K27">
        <v>0</v>
      </c>
      <c r="L27">
        <v>52.996319999999997</v>
      </c>
      <c r="M27">
        <v>15.481960000000001</v>
      </c>
      <c r="N27">
        <v>9.8800000000000008</v>
      </c>
      <c r="O27">
        <v>0</v>
      </c>
      <c r="P27">
        <v>0</v>
      </c>
      <c r="Q27">
        <v>0</v>
      </c>
      <c r="R27">
        <v>0</v>
      </c>
      <c r="S27">
        <v>1.6967380000000001</v>
      </c>
      <c r="T27">
        <v>18.303975000000001</v>
      </c>
      <c r="U27">
        <v>0</v>
      </c>
      <c r="V27">
        <v>0</v>
      </c>
      <c r="X27">
        <v>0</v>
      </c>
      <c r="Z27">
        <v>20.888452999999998</v>
      </c>
      <c r="AA27">
        <v>0</v>
      </c>
      <c r="AB27">
        <v>0</v>
      </c>
      <c r="AC27">
        <v>0</v>
      </c>
      <c r="AF27">
        <v>12.147600000000001</v>
      </c>
      <c r="AG27">
        <v>78.410499999999999</v>
      </c>
      <c r="AH27">
        <v>0</v>
      </c>
      <c r="AI27">
        <v>1.60175</v>
      </c>
      <c r="AJ27">
        <v>25.146000000000001</v>
      </c>
      <c r="AK27">
        <v>0</v>
      </c>
      <c r="AL27">
        <v>6.8680000000000003</v>
      </c>
      <c r="AM27">
        <v>33.737560000000002</v>
      </c>
      <c r="AN27">
        <v>32.814627000000002</v>
      </c>
      <c r="AO27">
        <v>33.674045</v>
      </c>
      <c r="AP27">
        <v>5.6924999999999999</v>
      </c>
      <c r="AQ27">
        <v>0</v>
      </c>
      <c r="AR27">
        <v>2.3043670000000001</v>
      </c>
      <c r="AS27">
        <v>0</v>
      </c>
      <c r="AW27">
        <v>0.76800000000000002</v>
      </c>
      <c r="AX27">
        <v>1.6829670000000001</v>
      </c>
      <c r="AY27">
        <v>0</v>
      </c>
      <c r="AZ27">
        <v>0.24531900000000001</v>
      </c>
      <c r="BA27">
        <v>11.599486000000001</v>
      </c>
      <c r="BB27">
        <v>7.6604590000000004</v>
      </c>
      <c r="BC27">
        <v>0.94109299999999996</v>
      </c>
      <c r="BD27">
        <v>8.5365000000000002</v>
      </c>
      <c r="BE27">
        <v>0</v>
      </c>
      <c r="BF27" s="47"/>
      <c r="BG27" s="48"/>
      <c r="BH27" s="48"/>
      <c r="BI27" s="48"/>
      <c r="BJ27" s="49"/>
      <c r="BK27" s="49"/>
      <c r="BL27" s="49"/>
      <c r="BM27" s="49"/>
      <c r="BN27" s="50"/>
      <c r="BO27" s="48"/>
      <c r="BP27" s="48"/>
      <c r="BQ27" s="51">
        <f t="shared" si="0"/>
        <v>414.04846599999996</v>
      </c>
      <c r="BR27" s="52"/>
      <c r="BS27" s="53"/>
      <c r="BT27">
        <v>21.64</v>
      </c>
      <c r="BU27">
        <v>21.64</v>
      </c>
      <c r="BV27">
        <v>21.64</v>
      </c>
      <c r="BW27">
        <v>21.64</v>
      </c>
      <c r="BX27">
        <v>21.64</v>
      </c>
      <c r="BY27">
        <v>21.64</v>
      </c>
      <c r="BZ27">
        <v>21.64</v>
      </c>
      <c r="CA27">
        <v>21.64</v>
      </c>
      <c r="CB27">
        <v>21.64</v>
      </c>
      <c r="CC27">
        <v>21.64</v>
      </c>
      <c r="CD27">
        <v>21.64</v>
      </c>
      <c r="CE27">
        <v>21.64</v>
      </c>
      <c r="CF27">
        <v>21.64</v>
      </c>
      <c r="CG27">
        <v>21.64</v>
      </c>
      <c r="CH27">
        <v>21.64</v>
      </c>
      <c r="CI27">
        <v>21.64</v>
      </c>
      <c r="CJ27">
        <v>21.64</v>
      </c>
      <c r="CK27">
        <v>21.64</v>
      </c>
      <c r="CL27">
        <v>21.64</v>
      </c>
      <c r="CM27">
        <v>21.64</v>
      </c>
      <c r="CN27">
        <v>21.64</v>
      </c>
      <c r="CO27">
        <v>21.64</v>
      </c>
      <c r="CP27">
        <v>21.64</v>
      </c>
      <c r="CQ27">
        <v>21.64</v>
      </c>
      <c r="CR27">
        <v>21.64</v>
      </c>
      <c r="CS27">
        <v>21.64</v>
      </c>
      <c r="CT27">
        <v>21.64</v>
      </c>
      <c r="CU27">
        <v>21.64</v>
      </c>
      <c r="CV27">
        <v>21.64</v>
      </c>
      <c r="CW27">
        <v>21.64</v>
      </c>
      <c r="CX27">
        <v>21.64</v>
      </c>
      <c r="CY27">
        <v>21.64</v>
      </c>
    </row>
    <row r="28" spans="1:103" ht="18" customHeight="1" x14ac:dyDescent="0.25">
      <c r="A28" s="24" t="s">
        <v>74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31.092161000000001</v>
      </c>
      <c r="K28">
        <v>0</v>
      </c>
      <c r="L28">
        <v>52.996319999999997</v>
      </c>
      <c r="M28">
        <v>15.481960000000001</v>
      </c>
      <c r="N28">
        <v>9.8800000000000008</v>
      </c>
      <c r="O28">
        <v>0</v>
      </c>
      <c r="P28">
        <v>0</v>
      </c>
      <c r="Q28">
        <v>0</v>
      </c>
      <c r="R28">
        <v>0</v>
      </c>
      <c r="S28">
        <v>1.6967380000000001</v>
      </c>
      <c r="T28">
        <v>18.303975000000001</v>
      </c>
      <c r="U28">
        <v>2.4632999999999998</v>
      </c>
      <c r="V28">
        <v>0</v>
      </c>
      <c r="X28">
        <v>0</v>
      </c>
      <c r="Z28">
        <v>20.888452999999998</v>
      </c>
      <c r="AA28">
        <v>0</v>
      </c>
      <c r="AB28">
        <v>0</v>
      </c>
      <c r="AC28">
        <v>0</v>
      </c>
      <c r="AF28">
        <v>12.147600000000001</v>
      </c>
      <c r="AG28">
        <v>164.11500000000001</v>
      </c>
      <c r="AH28">
        <v>0</v>
      </c>
      <c r="AI28">
        <v>1.60175</v>
      </c>
      <c r="AJ28">
        <v>52.806600000000003</v>
      </c>
      <c r="AK28">
        <v>0</v>
      </c>
      <c r="AL28">
        <v>6.8680000000000003</v>
      </c>
      <c r="AM28">
        <v>33.737560000000002</v>
      </c>
      <c r="AN28">
        <v>32.814627000000002</v>
      </c>
      <c r="AO28">
        <v>33.674045</v>
      </c>
      <c r="AP28">
        <v>5.6924999999999999</v>
      </c>
      <c r="AQ28">
        <v>0</v>
      </c>
      <c r="AR28">
        <v>2.3043670000000001</v>
      </c>
      <c r="AS28">
        <v>0</v>
      </c>
      <c r="AW28">
        <v>0.76800000000000002</v>
      </c>
      <c r="AX28">
        <v>1.6829670000000001</v>
      </c>
      <c r="AY28">
        <v>0</v>
      </c>
      <c r="AZ28">
        <v>0.24531900000000001</v>
      </c>
      <c r="BA28">
        <v>11.599486000000001</v>
      </c>
      <c r="BB28">
        <v>7.6604590000000004</v>
      </c>
      <c r="BC28">
        <v>0.94109299999999996</v>
      </c>
      <c r="BD28">
        <v>8.5365000000000002</v>
      </c>
      <c r="BE28">
        <v>0</v>
      </c>
      <c r="BF28" s="47"/>
      <c r="BG28" s="48"/>
      <c r="BH28" s="48"/>
      <c r="BI28" s="48"/>
      <c r="BJ28" s="49"/>
      <c r="BK28" s="49"/>
      <c r="BL28" s="49"/>
      <c r="BM28" s="49"/>
      <c r="BN28" s="50"/>
      <c r="BO28" s="48"/>
      <c r="BP28" s="48"/>
      <c r="BQ28" s="51">
        <f t="shared" si="0"/>
        <v>529.99878000000001</v>
      </c>
      <c r="BR28" s="52"/>
      <c r="BS28" s="53"/>
      <c r="BT28">
        <v>221.76</v>
      </c>
      <c r="BU28">
        <v>221.76</v>
      </c>
      <c r="BV28">
        <v>221.76</v>
      </c>
      <c r="BW28">
        <v>221.76</v>
      </c>
      <c r="BX28">
        <v>221.76</v>
      </c>
      <c r="BY28">
        <v>221.76</v>
      </c>
      <c r="BZ28">
        <v>221.76</v>
      </c>
      <c r="CA28">
        <v>221.76</v>
      </c>
      <c r="CB28">
        <v>221.76</v>
      </c>
      <c r="CC28">
        <v>221.76</v>
      </c>
      <c r="CD28">
        <v>221.76</v>
      </c>
      <c r="CE28">
        <v>221.76</v>
      </c>
      <c r="CF28">
        <v>221.76</v>
      </c>
      <c r="CG28">
        <v>221.76</v>
      </c>
      <c r="CH28">
        <v>221.76</v>
      </c>
      <c r="CI28">
        <v>221.76</v>
      </c>
      <c r="CJ28">
        <v>221.76</v>
      </c>
      <c r="CK28">
        <v>221.76</v>
      </c>
      <c r="CL28">
        <v>221.76</v>
      </c>
      <c r="CM28">
        <v>221.76</v>
      </c>
      <c r="CN28">
        <v>221.76</v>
      </c>
      <c r="CO28">
        <v>221.76</v>
      </c>
      <c r="CP28">
        <v>221.76</v>
      </c>
      <c r="CQ28">
        <v>221.76</v>
      </c>
      <c r="CR28">
        <v>221.76</v>
      </c>
      <c r="CS28">
        <v>221.76</v>
      </c>
      <c r="CT28">
        <v>221.76</v>
      </c>
      <c r="CU28">
        <v>221.76</v>
      </c>
      <c r="CV28">
        <v>221.76</v>
      </c>
      <c r="CW28">
        <v>221.76</v>
      </c>
      <c r="CX28">
        <v>221.76</v>
      </c>
      <c r="CY28">
        <v>221.76</v>
      </c>
    </row>
    <row r="29" spans="1:103" ht="18" customHeight="1" x14ac:dyDescent="0.25">
      <c r="A29" s="24" t="s">
        <v>75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31.092161000000001</v>
      </c>
      <c r="K29">
        <v>0</v>
      </c>
      <c r="L29">
        <v>52.996319999999997</v>
      </c>
      <c r="M29">
        <v>15.481960000000001</v>
      </c>
      <c r="N29">
        <v>9.8800000000000008</v>
      </c>
      <c r="O29">
        <v>0</v>
      </c>
      <c r="P29">
        <v>0</v>
      </c>
      <c r="Q29">
        <v>0</v>
      </c>
      <c r="R29">
        <v>0</v>
      </c>
      <c r="S29">
        <v>1.6967380000000001</v>
      </c>
      <c r="T29">
        <v>18.303975000000001</v>
      </c>
      <c r="U29">
        <v>2.4632999999999998</v>
      </c>
      <c r="V29">
        <v>0</v>
      </c>
      <c r="X29">
        <v>0</v>
      </c>
      <c r="Z29">
        <v>20.888452999999998</v>
      </c>
      <c r="AA29">
        <v>0</v>
      </c>
      <c r="AB29">
        <v>0</v>
      </c>
      <c r="AC29">
        <v>0</v>
      </c>
      <c r="AF29">
        <v>12.147600000000001</v>
      </c>
      <c r="AG29">
        <v>164.11500000000001</v>
      </c>
      <c r="AH29">
        <v>0</v>
      </c>
      <c r="AI29">
        <v>1.60175</v>
      </c>
      <c r="AJ29">
        <v>52.806600000000003</v>
      </c>
      <c r="AK29">
        <v>0</v>
      </c>
      <c r="AL29">
        <v>6.8680000000000003</v>
      </c>
      <c r="AM29">
        <v>33.737560000000002</v>
      </c>
      <c r="AN29">
        <v>32.814627000000002</v>
      </c>
      <c r="AO29">
        <v>33.674045</v>
      </c>
      <c r="AP29">
        <v>5.6924999999999999</v>
      </c>
      <c r="AQ29">
        <v>0</v>
      </c>
      <c r="AR29">
        <v>2.3043670000000001</v>
      </c>
      <c r="AS29">
        <v>0</v>
      </c>
      <c r="AW29">
        <v>0.76800000000000002</v>
      </c>
      <c r="AX29">
        <v>1.6829670000000001</v>
      </c>
      <c r="AY29">
        <v>0</v>
      </c>
      <c r="AZ29">
        <v>0.24531900000000001</v>
      </c>
      <c r="BA29">
        <v>11.599486000000001</v>
      </c>
      <c r="BB29">
        <v>7.6604590000000004</v>
      </c>
      <c r="BC29">
        <v>0.94109299999999996</v>
      </c>
      <c r="BD29">
        <v>8.5365000000000002</v>
      </c>
      <c r="BE29">
        <v>0</v>
      </c>
      <c r="BF29" s="47"/>
      <c r="BG29" s="48"/>
      <c r="BH29" s="48"/>
      <c r="BI29" s="48"/>
      <c r="BJ29" s="49"/>
      <c r="BK29" s="49"/>
      <c r="BL29" s="49"/>
      <c r="BM29" s="49"/>
      <c r="BN29" s="50"/>
      <c r="BO29" s="48"/>
      <c r="BP29" s="48"/>
      <c r="BQ29" s="51">
        <f t="shared" si="0"/>
        <v>529.99878000000001</v>
      </c>
      <c r="BR29" s="52"/>
      <c r="BS29" s="53"/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</row>
    <row r="30" spans="1:103" ht="18" customHeight="1" x14ac:dyDescent="0.25">
      <c r="A30" s="24" t="s">
        <v>76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31.092161000000001</v>
      </c>
      <c r="K30">
        <v>0</v>
      </c>
      <c r="L30">
        <v>52.996319999999997</v>
      </c>
      <c r="M30">
        <v>15.481960000000001</v>
      </c>
      <c r="N30">
        <v>9.8800000000000008</v>
      </c>
      <c r="O30">
        <v>0</v>
      </c>
      <c r="P30">
        <v>0</v>
      </c>
      <c r="Q30">
        <v>0</v>
      </c>
      <c r="R30">
        <v>0</v>
      </c>
      <c r="S30">
        <v>1.6967380000000001</v>
      </c>
      <c r="T30">
        <v>18.303975000000001</v>
      </c>
      <c r="U30">
        <v>2.4632999999999998</v>
      </c>
      <c r="V30">
        <v>0</v>
      </c>
      <c r="X30">
        <v>0</v>
      </c>
      <c r="Z30">
        <v>20.888452999999998</v>
      </c>
      <c r="AA30">
        <v>0</v>
      </c>
      <c r="AB30">
        <v>0</v>
      </c>
      <c r="AC30">
        <v>0</v>
      </c>
      <c r="AF30">
        <v>12.147600000000001</v>
      </c>
      <c r="AG30">
        <v>164.11500000000001</v>
      </c>
      <c r="AH30">
        <v>3.25</v>
      </c>
      <c r="AI30">
        <v>1.60175</v>
      </c>
      <c r="AJ30">
        <v>52.806600000000003</v>
      </c>
      <c r="AK30">
        <v>0</v>
      </c>
      <c r="AL30">
        <v>6.8680000000000003</v>
      </c>
      <c r="AM30">
        <v>33.737560000000002</v>
      </c>
      <c r="AN30">
        <v>32.814627000000002</v>
      </c>
      <c r="AO30">
        <v>33.674045</v>
      </c>
      <c r="AP30">
        <v>5.6924999999999999</v>
      </c>
      <c r="AQ30">
        <v>0</v>
      </c>
      <c r="AR30">
        <v>2.3043670000000001</v>
      </c>
      <c r="AS30">
        <v>0</v>
      </c>
      <c r="AW30">
        <v>0.76800000000000002</v>
      </c>
      <c r="AX30">
        <v>1.6829670000000001</v>
      </c>
      <c r="AY30">
        <v>0</v>
      </c>
      <c r="AZ30">
        <v>0.24531900000000001</v>
      </c>
      <c r="BA30">
        <v>11.599486000000001</v>
      </c>
      <c r="BB30">
        <v>7.6604590000000004</v>
      </c>
      <c r="BC30">
        <v>0.94109299999999996</v>
      </c>
      <c r="BD30">
        <v>8.5365000000000002</v>
      </c>
      <c r="BE30">
        <v>0</v>
      </c>
      <c r="BF30" s="47"/>
      <c r="BG30" s="48"/>
      <c r="BH30" s="48"/>
      <c r="BI30" s="48"/>
      <c r="BJ30" s="49"/>
      <c r="BK30" s="49"/>
      <c r="BL30" s="49"/>
      <c r="BM30" s="49"/>
      <c r="BN30" s="50"/>
      <c r="BO30" s="48"/>
      <c r="BP30" s="48"/>
      <c r="BQ30" s="51">
        <f t="shared" si="0"/>
        <v>533.24878000000001</v>
      </c>
      <c r="BR30" s="52"/>
      <c r="BS30" s="53"/>
    </row>
    <row r="31" spans="1:103" ht="18" customHeight="1" x14ac:dyDescent="0.25">
      <c r="A31" s="24" t="s">
        <v>77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31.092161000000001</v>
      </c>
      <c r="K31">
        <v>0</v>
      </c>
      <c r="L31">
        <v>52.996319999999997</v>
      </c>
      <c r="M31">
        <v>15.481960000000001</v>
      </c>
      <c r="N31">
        <v>9.8800000000000008</v>
      </c>
      <c r="O31">
        <v>0</v>
      </c>
      <c r="P31">
        <v>0</v>
      </c>
      <c r="Q31">
        <v>0</v>
      </c>
      <c r="R31">
        <v>0</v>
      </c>
      <c r="S31">
        <v>1.6967380000000001</v>
      </c>
      <c r="T31">
        <v>18.303975000000001</v>
      </c>
      <c r="U31">
        <v>2.4632999999999998</v>
      </c>
      <c r="V31">
        <v>0</v>
      </c>
      <c r="X31">
        <v>0</v>
      </c>
      <c r="Z31">
        <v>20.888452999999998</v>
      </c>
      <c r="AA31">
        <v>0</v>
      </c>
      <c r="AB31">
        <v>0</v>
      </c>
      <c r="AC31">
        <v>0</v>
      </c>
      <c r="AF31">
        <v>12.147600000000001</v>
      </c>
      <c r="AG31">
        <v>164.11500000000001</v>
      </c>
      <c r="AH31">
        <v>5.2</v>
      </c>
      <c r="AI31">
        <v>1.60175</v>
      </c>
      <c r="AJ31">
        <v>52.806600000000003</v>
      </c>
      <c r="AK31">
        <v>0</v>
      </c>
      <c r="AL31">
        <v>6.8680000000000003</v>
      </c>
      <c r="AM31">
        <v>33.737560000000002</v>
      </c>
      <c r="AN31">
        <v>32.814627000000002</v>
      </c>
      <c r="AO31">
        <v>33.674045</v>
      </c>
      <c r="AP31">
        <v>5.6924999999999999</v>
      </c>
      <c r="AQ31">
        <v>0</v>
      </c>
      <c r="AR31">
        <v>2.3043670000000001</v>
      </c>
      <c r="AS31">
        <v>0</v>
      </c>
      <c r="AW31">
        <v>0.76800000000000002</v>
      </c>
      <c r="AX31">
        <v>1.6829670000000001</v>
      </c>
      <c r="AY31">
        <v>0</v>
      </c>
      <c r="AZ31">
        <v>0.24531900000000001</v>
      </c>
      <c r="BA31">
        <v>11.599486000000001</v>
      </c>
      <c r="BB31">
        <v>7.6604590000000004</v>
      </c>
      <c r="BC31">
        <v>0.94109299999999996</v>
      </c>
      <c r="BD31">
        <v>8.5365000000000002</v>
      </c>
      <c r="BE31">
        <v>0</v>
      </c>
      <c r="BF31" s="47"/>
      <c r="BG31" s="48"/>
      <c r="BH31" s="48"/>
      <c r="BI31" s="48"/>
      <c r="BJ31" s="49"/>
      <c r="BK31" s="49"/>
      <c r="BL31" s="49"/>
      <c r="BM31" s="49"/>
      <c r="BN31" s="50"/>
      <c r="BO31" s="48"/>
      <c r="BP31" s="48"/>
      <c r="BQ31" s="51">
        <f t="shared" si="0"/>
        <v>535.19877999999994</v>
      </c>
      <c r="BR31" s="52"/>
      <c r="BS31" s="53"/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</row>
    <row r="32" spans="1:103" ht="18" customHeight="1" x14ac:dyDescent="0.25">
      <c r="A32" s="24" t="s">
        <v>78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31.396944999999999</v>
      </c>
      <c r="K32">
        <v>0</v>
      </c>
      <c r="L32">
        <v>52.996319999999997</v>
      </c>
      <c r="M32">
        <v>15.481960000000001</v>
      </c>
      <c r="N32">
        <v>9.8800000000000008</v>
      </c>
      <c r="O32">
        <v>0</v>
      </c>
      <c r="P32">
        <v>0</v>
      </c>
      <c r="Q32">
        <v>0</v>
      </c>
      <c r="R32">
        <v>0</v>
      </c>
      <c r="S32">
        <v>1.6967380000000001</v>
      </c>
      <c r="T32">
        <v>18.303975000000001</v>
      </c>
      <c r="U32">
        <v>2.4632999999999998</v>
      </c>
      <c r="V32">
        <v>0</v>
      </c>
      <c r="X32">
        <v>0</v>
      </c>
      <c r="Z32">
        <v>20.888452999999998</v>
      </c>
      <c r="AA32">
        <v>0</v>
      </c>
      <c r="AB32">
        <v>0</v>
      </c>
      <c r="AC32">
        <v>0</v>
      </c>
      <c r="AF32">
        <v>12.147600000000001</v>
      </c>
      <c r="AG32">
        <v>164.11500000000001</v>
      </c>
      <c r="AH32">
        <v>33.394399999999997</v>
      </c>
      <c r="AI32">
        <v>1.60175</v>
      </c>
      <c r="AJ32">
        <v>52.806600000000003</v>
      </c>
      <c r="AK32">
        <v>0</v>
      </c>
      <c r="AL32">
        <v>6.8680000000000003</v>
      </c>
      <c r="AM32">
        <v>33.737560000000002</v>
      </c>
      <c r="AN32">
        <v>32.814627000000002</v>
      </c>
      <c r="AO32">
        <v>33.674045</v>
      </c>
      <c r="AP32">
        <v>5.6924999999999999</v>
      </c>
      <c r="AQ32">
        <v>0</v>
      </c>
      <c r="AR32">
        <v>2.3043670000000001</v>
      </c>
      <c r="AS32">
        <v>0</v>
      </c>
      <c r="AW32">
        <v>0.76800000000000002</v>
      </c>
      <c r="AX32">
        <v>1.6829670000000001</v>
      </c>
      <c r="AY32">
        <v>0</v>
      </c>
      <c r="AZ32">
        <v>0.24531900000000001</v>
      </c>
      <c r="BA32">
        <v>11.599486000000001</v>
      </c>
      <c r="BB32">
        <v>7.6604590000000004</v>
      </c>
      <c r="BC32">
        <v>0.94109299999999996</v>
      </c>
      <c r="BD32">
        <v>8.5365000000000002</v>
      </c>
      <c r="BE32">
        <v>0</v>
      </c>
      <c r="BF32" s="47"/>
      <c r="BG32" s="48"/>
      <c r="BH32" s="48"/>
      <c r="BI32" s="48"/>
      <c r="BJ32" s="49"/>
      <c r="BK32" s="49"/>
      <c r="BL32" s="49"/>
      <c r="BM32" s="49"/>
      <c r="BN32" s="50"/>
      <c r="BO32" s="48"/>
      <c r="BP32" s="48"/>
      <c r="BQ32" s="51">
        <f t="shared" si="0"/>
        <v>563.69796399999984</v>
      </c>
      <c r="BR32" s="52"/>
      <c r="BS32" s="53"/>
      <c r="BT32">
        <v>12.12</v>
      </c>
      <c r="BU32">
        <v>12.12</v>
      </c>
      <c r="BV32">
        <v>12.12</v>
      </c>
      <c r="BW32">
        <v>12.12</v>
      </c>
      <c r="BX32">
        <v>12.12</v>
      </c>
      <c r="BY32">
        <v>12.12</v>
      </c>
      <c r="BZ32">
        <v>12.12</v>
      </c>
      <c r="CA32">
        <v>12.12</v>
      </c>
      <c r="CB32">
        <v>12.12</v>
      </c>
      <c r="CC32">
        <v>12.12</v>
      </c>
      <c r="CD32">
        <v>12.12</v>
      </c>
      <c r="CE32">
        <v>12.12</v>
      </c>
      <c r="CF32">
        <v>12.12</v>
      </c>
      <c r="CG32">
        <v>12.12</v>
      </c>
      <c r="CH32">
        <v>12.12</v>
      </c>
      <c r="CI32">
        <v>12.12</v>
      </c>
      <c r="CJ32">
        <v>12.12</v>
      </c>
      <c r="CK32">
        <v>12.12</v>
      </c>
      <c r="CL32">
        <v>12.12</v>
      </c>
      <c r="CM32">
        <v>12.12</v>
      </c>
      <c r="CN32">
        <v>12.12</v>
      </c>
      <c r="CO32">
        <v>12.12</v>
      </c>
      <c r="CP32">
        <v>12.12</v>
      </c>
      <c r="CQ32">
        <v>12.12</v>
      </c>
      <c r="CR32">
        <v>12.12</v>
      </c>
      <c r="CS32">
        <v>12.12</v>
      </c>
      <c r="CT32">
        <v>12.12</v>
      </c>
      <c r="CU32">
        <v>12.12</v>
      </c>
      <c r="CV32">
        <v>12.12</v>
      </c>
      <c r="CW32">
        <v>12.12</v>
      </c>
      <c r="CX32">
        <v>12.12</v>
      </c>
      <c r="CY32">
        <v>12.12</v>
      </c>
    </row>
    <row r="33" spans="1:103" ht="18" customHeight="1" x14ac:dyDescent="0.25">
      <c r="A33" s="24" t="s">
        <v>79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31.396944999999999</v>
      </c>
      <c r="K33">
        <v>0</v>
      </c>
      <c r="L33">
        <v>52.996319999999997</v>
      </c>
      <c r="M33">
        <v>15.481960000000001</v>
      </c>
      <c r="N33">
        <v>9.8800000000000008</v>
      </c>
      <c r="O33">
        <v>0</v>
      </c>
      <c r="P33">
        <v>0</v>
      </c>
      <c r="Q33">
        <v>0</v>
      </c>
      <c r="R33">
        <v>0</v>
      </c>
      <c r="S33">
        <v>1.6967380000000001</v>
      </c>
      <c r="T33">
        <v>18.303975000000001</v>
      </c>
      <c r="U33">
        <v>2.4632999999999998</v>
      </c>
      <c r="V33">
        <v>0</v>
      </c>
      <c r="X33">
        <v>0</v>
      </c>
      <c r="Z33">
        <v>20.888452999999998</v>
      </c>
      <c r="AA33">
        <v>0</v>
      </c>
      <c r="AB33">
        <v>0</v>
      </c>
      <c r="AC33">
        <v>0</v>
      </c>
      <c r="AF33">
        <v>12.147600000000001</v>
      </c>
      <c r="AG33">
        <v>164.11500000000001</v>
      </c>
      <c r="AH33">
        <v>33.394399999999997</v>
      </c>
      <c r="AI33">
        <v>1.60175</v>
      </c>
      <c r="AJ33">
        <v>52.806600000000003</v>
      </c>
      <c r="AK33">
        <v>0</v>
      </c>
      <c r="AL33">
        <v>6.8680000000000003</v>
      </c>
      <c r="AM33">
        <v>33.737560000000002</v>
      </c>
      <c r="AN33">
        <v>32.814627000000002</v>
      </c>
      <c r="AO33">
        <v>33.674045</v>
      </c>
      <c r="AP33">
        <v>5.6924999999999999</v>
      </c>
      <c r="AQ33">
        <v>0</v>
      </c>
      <c r="AR33">
        <v>2.3043670000000001</v>
      </c>
      <c r="AS33">
        <v>0</v>
      </c>
      <c r="AW33">
        <v>0.76800000000000002</v>
      </c>
      <c r="AX33">
        <v>1.6829670000000001</v>
      </c>
      <c r="AY33">
        <v>0</v>
      </c>
      <c r="AZ33">
        <v>0.24531900000000001</v>
      </c>
      <c r="BA33">
        <v>11.599486000000001</v>
      </c>
      <c r="BB33">
        <v>7.6604590000000004</v>
      </c>
      <c r="BC33">
        <v>0.94109299999999996</v>
      </c>
      <c r="BD33">
        <v>8.5365000000000002</v>
      </c>
      <c r="BE33">
        <v>0</v>
      </c>
      <c r="BF33" s="47"/>
      <c r="BG33" s="48"/>
      <c r="BH33" s="48"/>
      <c r="BI33" s="48"/>
      <c r="BJ33" s="49"/>
      <c r="BK33" s="49"/>
      <c r="BL33" s="49"/>
      <c r="BM33" s="49"/>
      <c r="BN33" s="50"/>
      <c r="BO33" s="48"/>
      <c r="BP33" s="48"/>
      <c r="BQ33" s="51">
        <f t="shared" si="0"/>
        <v>563.69796399999984</v>
      </c>
      <c r="BR33" s="52"/>
      <c r="BS33" s="53"/>
      <c r="BT33">
        <v>540.48</v>
      </c>
      <c r="BU33">
        <v>540.48</v>
      </c>
      <c r="BV33">
        <v>540.48</v>
      </c>
      <c r="BW33">
        <v>540.48</v>
      </c>
      <c r="BX33">
        <v>540.48</v>
      </c>
      <c r="BY33">
        <v>540.48</v>
      </c>
      <c r="BZ33">
        <v>540.48</v>
      </c>
      <c r="CA33">
        <v>540.48</v>
      </c>
      <c r="CB33">
        <v>540.48</v>
      </c>
      <c r="CC33">
        <v>540.48</v>
      </c>
      <c r="CD33">
        <v>540.48</v>
      </c>
      <c r="CE33">
        <v>540.48</v>
      </c>
      <c r="CF33">
        <v>540.48</v>
      </c>
      <c r="CG33">
        <v>540.48</v>
      </c>
      <c r="CH33">
        <v>540.48</v>
      </c>
      <c r="CI33">
        <v>540.48</v>
      </c>
      <c r="CJ33">
        <v>540.48</v>
      </c>
      <c r="CK33">
        <v>540.48</v>
      </c>
      <c r="CL33">
        <v>540.48</v>
      </c>
      <c r="CM33">
        <v>540.48</v>
      </c>
      <c r="CN33">
        <v>540.48</v>
      </c>
      <c r="CO33">
        <v>540.48</v>
      </c>
      <c r="CP33">
        <v>540.48</v>
      </c>
      <c r="CQ33">
        <v>540.48</v>
      </c>
      <c r="CR33">
        <v>540.48</v>
      </c>
      <c r="CS33">
        <v>540.48</v>
      </c>
      <c r="CT33">
        <v>540.48</v>
      </c>
      <c r="CU33">
        <v>540.48</v>
      </c>
      <c r="CV33">
        <v>540.48</v>
      </c>
      <c r="CW33">
        <v>540.48</v>
      </c>
      <c r="CX33">
        <v>540.48</v>
      </c>
      <c r="CY33">
        <v>540.48</v>
      </c>
    </row>
    <row r="34" spans="1:103" ht="18" customHeight="1" x14ac:dyDescent="0.25">
      <c r="A34" s="24" t="s">
        <v>80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31.396944999999999</v>
      </c>
      <c r="K34">
        <v>0</v>
      </c>
      <c r="L34">
        <v>52.996319999999997</v>
      </c>
      <c r="M34">
        <v>15.481960000000001</v>
      </c>
      <c r="N34">
        <v>9.8800000000000008</v>
      </c>
      <c r="O34">
        <v>0</v>
      </c>
      <c r="P34">
        <v>0</v>
      </c>
      <c r="Q34">
        <v>0</v>
      </c>
      <c r="R34">
        <v>0</v>
      </c>
      <c r="S34">
        <v>1.6967380000000001</v>
      </c>
      <c r="T34">
        <v>18.303975000000001</v>
      </c>
      <c r="U34">
        <v>2.4632999999999998</v>
      </c>
      <c r="V34">
        <v>0</v>
      </c>
      <c r="X34">
        <v>0</v>
      </c>
      <c r="Z34">
        <v>20.888452999999998</v>
      </c>
      <c r="AA34">
        <v>0</v>
      </c>
      <c r="AB34">
        <v>0</v>
      </c>
      <c r="AC34">
        <v>0</v>
      </c>
      <c r="AF34">
        <v>12.147600000000001</v>
      </c>
      <c r="AG34">
        <v>80.233999999999995</v>
      </c>
      <c r="AH34">
        <v>33.394399999999997</v>
      </c>
      <c r="AI34">
        <v>1.60175</v>
      </c>
      <c r="AJ34">
        <v>25.565100000000001</v>
      </c>
      <c r="AK34">
        <v>0</v>
      </c>
      <c r="AL34">
        <v>6.8680000000000003</v>
      </c>
      <c r="AM34">
        <v>33.737560000000002</v>
      </c>
      <c r="AN34">
        <v>32.814627000000002</v>
      </c>
      <c r="AO34">
        <v>33.674045</v>
      </c>
      <c r="AP34">
        <v>5.6924999999999999</v>
      </c>
      <c r="AQ34">
        <v>0</v>
      </c>
      <c r="AR34">
        <v>2.3043670000000001</v>
      </c>
      <c r="AS34">
        <v>0</v>
      </c>
      <c r="AW34">
        <v>0.76800000000000002</v>
      </c>
      <c r="AX34">
        <v>1.6829670000000001</v>
      </c>
      <c r="AY34">
        <v>0</v>
      </c>
      <c r="AZ34">
        <v>0.24531900000000001</v>
      </c>
      <c r="BA34">
        <v>11.599486000000001</v>
      </c>
      <c r="BB34">
        <v>7.6604590000000004</v>
      </c>
      <c r="BC34">
        <v>0.94109299999999996</v>
      </c>
      <c r="BD34">
        <v>8.5365000000000002</v>
      </c>
      <c r="BE34">
        <v>0</v>
      </c>
      <c r="BF34" s="47"/>
      <c r="BG34" s="48"/>
      <c r="BH34" s="48"/>
      <c r="BI34" s="48"/>
      <c r="BJ34" s="49"/>
      <c r="BK34" s="49"/>
      <c r="BL34" s="49"/>
      <c r="BM34" s="49"/>
      <c r="BN34" s="50"/>
      <c r="BO34" s="48"/>
      <c r="BP34" s="48"/>
      <c r="BQ34" s="51">
        <f t="shared" si="0"/>
        <v>452.5754639999999</v>
      </c>
      <c r="BR34" s="52"/>
      <c r="BS34" s="53"/>
      <c r="BT34">
        <v>66.819999999999993</v>
      </c>
      <c r="BU34">
        <v>66.819999999999993</v>
      </c>
      <c r="BV34">
        <v>66.819999999999993</v>
      </c>
      <c r="BW34">
        <v>66.819999999999993</v>
      </c>
      <c r="BX34">
        <v>66.819999999999993</v>
      </c>
      <c r="BY34">
        <v>66.819999999999993</v>
      </c>
      <c r="BZ34">
        <v>66.819999999999993</v>
      </c>
      <c r="CA34">
        <v>66.819999999999993</v>
      </c>
      <c r="CB34">
        <v>66.819999999999993</v>
      </c>
      <c r="CC34">
        <v>66.819999999999993</v>
      </c>
      <c r="CD34">
        <v>66.819999999999993</v>
      </c>
      <c r="CE34">
        <v>66.819999999999993</v>
      </c>
      <c r="CF34">
        <v>66.819999999999993</v>
      </c>
      <c r="CG34">
        <v>66.819999999999993</v>
      </c>
      <c r="CH34">
        <v>66.819999999999993</v>
      </c>
      <c r="CI34">
        <v>66.819999999999993</v>
      </c>
      <c r="CJ34">
        <v>66.819999999999993</v>
      </c>
      <c r="CK34">
        <v>66.819999999999993</v>
      </c>
      <c r="CL34">
        <v>66.819999999999993</v>
      </c>
      <c r="CM34">
        <v>66.819999999999993</v>
      </c>
      <c r="CN34">
        <v>66.819999999999993</v>
      </c>
      <c r="CO34">
        <v>66.819999999999993</v>
      </c>
      <c r="CP34">
        <v>66.819999999999993</v>
      </c>
      <c r="CQ34">
        <v>66.819999999999993</v>
      </c>
      <c r="CR34">
        <v>66.819999999999993</v>
      </c>
      <c r="CS34">
        <v>66.819999999999993</v>
      </c>
      <c r="CT34">
        <v>66.819999999999993</v>
      </c>
      <c r="CU34">
        <v>66.819999999999993</v>
      </c>
      <c r="CV34">
        <v>66.819999999999993</v>
      </c>
      <c r="CW34">
        <v>66.819999999999993</v>
      </c>
      <c r="CX34">
        <v>66.819999999999993</v>
      </c>
      <c r="CY34">
        <v>66.819999999999993</v>
      </c>
    </row>
    <row r="35" spans="1:103" ht="18" customHeight="1" x14ac:dyDescent="0.25">
      <c r="A35" s="24" t="s">
        <v>81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31.396944999999999</v>
      </c>
      <c r="K35">
        <v>0</v>
      </c>
      <c r="L35">
        <v>52.996319999999997</v>
      </c>
      <c r="M35">
        <v>15.481960000000001</v>
      </c>
      <c r="N35">
        <v>9.8800000000000008</v>
      </c>
      <c r="O35">
        <v>0</v>
      </c>
      <c r="P35">
        <v>0</v>
      </c>
      <c r="Q35">
        <v>0</v>
      </c>
      <c r="R35">
        <v>0</v>
      </c>
      <c r="S35">
        <v>1.6967380000000001</v>
      </c>
      <c r="T35">
        <v>18.303975000000001</v>
      </c>
      <c r="U35">
        <v>2.4632999999999998</v>
      </c>
      <c r="V35">
        <v>0</v>
      </c>
      <c r="X35">
        <v>0</v>
      </c>
      <c r="Z35">
        <v>20.888452999999998</v>
      </c>
      <c r="AA35">
        <v>0</v>
      </c>
      <c r="AB35">
        <v>0</v>
      </c>
      <c r="AC35">
        <v>0</v>
      </c>
      <c r="AF35">
        <v>12.147600000000001</v>
      </c>
      <c r="AG35">
        <v>80.233999999999995</v>
      </c>
      <c r="AH35">
        <v>33.394399999999997</v>
      </c>
      <c r="AI35">
        <v>1.60175</v>
      </c>
      <c r="AJ35">
        <v>25.565100000000001</v>
      </c>
      <c r="AK35">
        <v>0</v>
      </c>
      <c r="AL35">
        <v>6.8680000000000003</v>
      </c>
      <c r="AM35">
        <v>33.737560000000002</v>
      </c>
      <c r="AN35">
        <v>32.814627000000002</v>
      </c>
      <c r="AO35">
        <v>33.674045</v>
      </c>
      <c r="AP35">
        <v>5.6924999999999999</v>
      </c>
      <c r="AQ35">
        <v>0</v>
      </c>
      <c r="AR35">
        <v>2.3043670000000001</v>
      </c>
      <c r="AS35">
        <v>0</v>
      </c>
      <c r="AW35">
        <v>0.76800000000000002</v>
      </c>
      <c r="AX35">
        <v>1.6829670000000001</v>
      </c>
      <c r="AY35">
        <v>0</v>
      </c>
      <c r="AZ35">
        <v>0.24531900000000001</v>
      </c>
      <c r="BA35">
        <v>11.599486000000001</v>
      </c>
      <c r="BB35">
        <v>7.6604590000000004</v>
      </c>
      <c r="BC35">
        <v>0.94109299999999996</v>
      </c>
      <c r="BD35">
        <v>10.026999999999999</v>
      </c>
      <c r="BE35">
        <v>0</v>
      </c>
      <c r="BF35" s="47"/>
      <c r="BG35" s="48"/>
      <c r="BH35" s="48"/>
      <c r="BI35" s="48"/>
      <c r="BJ35" s="49"/>
      <c r="BK35" s="49"/>
      <c r="BL35" s="49"/>
      <c r="BM35" s="49"/>
      <c r="BN35" s="50"/>
      <c r="BO35" s="48"/>
      <c r="BP35" s="48"/>
      <c r="BQ35" s="51">
        <f t="shared" si="0"/>
        <v>454.06596399999989</v>
      </c>
      <c r="BR35" s="52"/>
      <c r="BS35" s="53"/>
      <c r="BT35">
        <v>1.55</v>
      </c>
      <c r="BU35">
        <v>1.55</v>
      </c>
      <c r="BV35">
        <v>1.55</v>
      </c>
      <c r="BW35">
        <v>1.55</v>
      </c>
      <c r="BX35">
        <v>3.13</v>
      </c>
      <c r="BY35">
        <v>3.13</v>
      </c>
      <c r="BZ35">
        <v>4.71</v>
      </c>
      <c r="CA35">
        <v>4.71</v>
      </c>
      <c r="CB35">
        <v>4.71</v>
      </c>
      <c r="CC35">
        <v>4.71</v>
      </c>
      <c r="CD35">
        <v>4.71</v>
      </c>
      <c r="CE35">
        <v>4.71</v>
      </c>
      <c r="CF35">
        <v>4.71</v>
      </c>
      <c r="CG35">
        <v>4.71</v>
      </c>
      <c r="CH35">
        <v>4.71</v>
      </c>
      <c r="CI35">
        <v>4.71</v>
      </c>
      <c r="CJ35">
        <v>4.71</v>
      </c>
      <c r="CK35">
        <v>4.71</v>
      </c>
      <c r="CL35">
        <v>4.71</v>
      </c>
      <c r="CM35">
        <v>4.71</v>
      </c>
      <c r="CN35">
        <v>4.71</v>
      </c>
      <c r="CO35">
        <v>4.71</v>
      </c>
      <c r="CP35">
        <v>4.71</v>
      </c>
      <c r="CQ35">
        <v>4.71</v>
      </c>
      <c r="CR35">
        <v>4.71</v>
      </c>
      <c r="CS35">
        <v>4.71</v>
      </c>
      <c r="CT35">
        <v>4.71</v>
      </c>
      <c r="CU35">
        <v>4.71</v>
      </c>
      <c r="CV35">
        <v>4.71</v>
      </c>
      <c r="CW35">
        <v>4.71</v>
      </c>
      <c r="CX35">
        <v>4.71</v>
      </c>
      <c r="CY35">
        <v>3.13</v>
      </c>
    </row>
    <row r="36" spans="1:103" ht="18" customHeight="1" x14ac:dyDescent="0.25">
      <c r="A36" s="24" t="s">
        <v>82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31.396944999999999</v>
      </c>
      <c r="K36">
        <v>0</v>
      </c>
      <c r="L36">
        <v>52.996319999999997</v>
      </c>
      <c r="M36">
        <v>15.481960000000001</v>
      </c>
      <c r="N36">
        <v>9.8800000000000008</v>
      </c>
      <c r="O36">
        <v>0</v>
      </c>
      <c r="P36">
        <v>0</v>
      </c>
      <c r="Q36">
        <v>0</v>
      </c>
      <c r="R36">
        <v>0</v>
      </c>
      <c r="S36">
        <v>1.6967380000000001</v>
      </c>
      <c r="T36">
        <v>18.303975000000001</v>
      </c>
      <c r="U36">
        <v>2.4632999999999998</v>
      </c>
      <c r="V36">
        <v>0</v>
      </c>
      <c r="X36">
        <v>0</v>
      </c>
      <c r="Z36">
        <v>20.888452999999998</v>
      </c>
      <c r="AA36">
        <v>0</v>
      </c>
      <c r="AB36">
        <v>0</v>
      </c>
      <c r="AC36">
        <v>0</v>
      </c>
      <c r="AF36">
        <v>12.147600000000001</v>
      </c>
      <c r="AG36">
        <v>80.233999999999995</v>
      </c>
      <c r="AH36">
        <v>33.394399999999997</v>
      </c>
      <c r="AI36">
        <v>1.60175</v>
      </c>
      <c r="AJ36">
        <v>25.565100000000001</v>
      </c>
      <c r="AK36">
        <v>0</v>
      </c>
      <c r="AL36">
        <v>6.8680000000000003</v>
      </c>
      <c r="AM36">
        <v>33.737560000000002</v>
      </c>
      <c r="AN36">
        <v>32.814627000000002</v>
      </c>
      <c r="AO36">
        <v>33.674045</v>
      </c>
      <c r="AP36">
        <v>5.6924999999999999</v>
      </c>
      <c r="AQ36">
        <v>0</v>
      </c>
      <c r="AR36">
        <v>2.3043670000000001</v>
      </c>
      <c r="AS36">
        <v>0</v>
      </c>
      <c r="AW36">
        <v>0.76800000000000002</v>
      </c>
      <c r="AX36">
        <v>1.6829670000000001</v>
      </c>
      <c r="AY36">
        <v>0</v>
      </c>
      <c r="AZ36">
        <v>0.24531900000000001</v>
      </c>
      <c r="BA36">
        <v>11.599486000000001</v>
      </c>
      <c r="BB36">
        <v>7.6604590000000004</v>
      </c>
      <c r="BC36">
        <v>0.94109299999999996</v>
      </c>
      <c r="BD36">
        <v>10.026999999999999</v>
      </c>
      <c r="BE36">
        <v>0</v>
      </c>
      <c r="BF36" s="47"/>
      <c r="BG36" s="48"/>
      <c r="BH36" s="48"/>
      <c r="BI36" s="48"/>
      <c r="BJ36" s="49"/>
      <c r="BK36" s="49"/>
      <c r="BL36" s="49"/>
      <c r="BM36" s="49"/>
      <c r="BN36" s="50"/>
      <c r="BO36" s="48"/>
      <c r="BP36" s="48"/>
      <c r="BQ36" s="51">
        <f t="shared" si="0"/>
        <v>454.06596399999989</v>
      </c>
      <c r="BR36" s="52"/>
      <c r="BS36" s="53"/>
      <c r="BT36">
        <v>171</v>
      </c>
      <c r="BU36">
        <v>171</v>
      </c>
      <c r="BV36">
        <v>171</v>
      </c>
      <c r="BW36">
        <v>171</v>
      </c>
      <c r="BX36">
        <v>171</v>
      </c>
      <c r="BY36">
        <v>171</v>
      </c>
      <c r="BZ36">
        <v>171</v>
      </c>
      <c r="CA36">
        <v>171</v>
      </c>
      <c r="CB36">
        <v>171</v>
      </c>
      <c r="CC36">
        <v>171</v>
      </c>
      <c r="CD36">
        <v>171</v>
      </c>
      <c r="CE36">
        <v>171</v>
      </c>
      <c r="CF36">
        <v>171</v>
      </c>
      <c r="CG36">
        <v>171</v>
      </c>
      <c r="CH36">
        <v>171</v>
      </c>
      <c r="CI36">
        <v>171</v>
      </c>
      <c r="CJ36">
        <v>171</v>
      </c>
      <c r="CK36">
        <v>171</v>
      </c>
      <c r="CL36">
        <v>171</v>
      </c>
      <c r="CM36">
        <v>171</v>
      </c>
      <c r="CN36">
        <v>171</v>
      </c>
      <c r="CO36">
        <v>171</v>
      </c>
      <c r="CP36">
        <v>171</v>
      </c>
      <c r="CQ36">
        <v>171</v>
      </c>
      <c r="CR36">
        <v>171</v>
      </c>
      <c r="CS36">
        <v>171</v>
      </c>
      <c r="CT36">
        <v>171</v>
      </c>
      <c r="CU36">
        <v>171</v>
      </c>
      <c r="CV36">
        <v>171</v>
      </c>
      <c r="CW36">
        <v>171</v>
      </c>
      <c r="CX36">
        <v>171</v>
      </c>
      <c r="CY36">
        <v>171</v>
      </c>
    </row>
    <row r="37" spans="1:103" ht="18" customHeight="1" x14ac:dyDescent="0.25">
      <c r="A37" s="24" t="s">
        <v>83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31.396944999999999</v>
      </c>
      <c r="K37">
        <v>0</v>
      </c>
      <c r="L37">
        <v>52.996319999999997</v>
      </c>
      <c r="M37">
        <v>15.481960000000001</v>
      </c>
      <c r="N37">
        <v>9.8800000000000008</v>
      </c>
      <c r="O37">
        <v>0</v>
      </c>
      <c r="P37">
        <v>0</v>
      </c>
      <c r="Q37">
        <v>0</v>
      </c>
      <c r="R37">
        <v>0</v>
      </c>
      <c r="S37">
        <v>1.6967380000000001</v>
      </c>
      <c r="T37">
        <v>18.303975000000001</v>
      </c>
      <c r="U37">
        <v>2.4632999999999998</v>
      </c>
      <c r="V37">
        <v>0</v>
      </c>
      <c r="X37">
        <v>0</v>
      </c>
      <c r="Z37">
        <v>20.888452999999998</v>
      </c>
      <c r="AA37">
        <v>0</v>
      </c>
      <c r="AB37">
        <v>0</v>
      </c>
      <c r="AC37">
        <v>0</v>
      </c>
      <c r="AF37">
        <v>12.147600000000001</v>
      </c>
      <c r="AG37">
        <v>0</v>
      </c>
      <c r="AH37">
        <v>33.394399999999997</v>
      </c>
      <c r="AI37">
        <v>1.60175</v>
      </c>
      <c r="AJ37">
        <v>0</v>
      </c>
      <c r="AK37">
        <v>0</v>
      </c>
      <c r="AL37">
        <v>6.8680000000000003</v>
      </c>
      <c r="AM37">
        <v>33.737560000000002</v>
      </c>
      <c r="AN37">
        <v>32.814627000000002</v>
      </c>
      <c r="AO37">
        <v>33.674045</v>
      </c>
      <c r="AP37">
        <v>5.6924999999999999</v>
      </c>
      <c r="AQ37">
        <v>0</v>
      </c>
      <c r="AR37">
        <v>2.3043670000000001</v>
      </c>
      <c r="AS37">
        <v>0</v>
      </c>
      <c r="AW37">
        <v>0.76800000000000002</v>
      </c>
      <c r="AX37">
        <v>1.6829670000000001</v>
      </c>
      <c r="AY37">
        <v>0</v>
      </c>
      <c r="AZ37">
        <v>0.24531900000000001</v>
      </c>
      <c r="BA37">
        <v>11.599486000000001</v>
      </c>
      <c r="BB37">
        <v>7.6604590000000004</v>
      </c>
      <c r="BC37">
        <v>0.94109299999999996</v>
      </c>
      <c r="BD37">
        <v>10.026999999999999</v>
      </c>
      <c r="BE37">
        <v>0</v>
      </c>
      <c r="BF37" s="47"/>
      <c r="BG37" s="48"/>
      <c r="BH37" s="48"/>
      <c r="BI37" s="48"/>
      <c r="BJ37" s="49"/>
      <c r="BK37" s="49"/>
      <c r="BL37" s="49"/>
      <c r="BM37" s="49"/>
      <c r="BN37" s="50"/>
      <c r="BO37" s="48"/>
      <c r="BP37" s="48"/>
      <c r="BQ37" s="51">
        <f t="shared" si="0"/>
        <v>348.266864</v>
      </c>
      <c r="BR37" s="52"/>
      <c r="BS37" s="53"/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</row>
    <row r="38" spans="1:103" ht="18" customHeight="1" x14ac:dyDescent="0.25">
      <c r="A38" s="24" t="s">
        <v>84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31.396944999999999</v>
      </c>
      <c r="K38">
        <v>0</v>
      </c>
      <c r="L38">
        <v>52.996319999999997</v>
      </c>
      <c r="M38">
        <v>15.481960000000001</v>
      </c>
      <c r="N38">
        <v>9.8800000000000008</v>
      </c>
      <c r="O38">
        <v>0</v>
      </c>
      <c r="P38">
        <v>0</v>
      </c>
      <c r="Q38">
        <v>0</v>
      </c>
      <c r="R38">
        <v>0</v>
      </c>
      <c r="S38">
        <v>1.6967380000000001</v>
      </c>
      <c r="T38">
        <v>18.303975000000001</v>
      </c>
      <c r="U38">
        <v>2.4632999999999998</v>
      </c>
      <c r="V38">
        <v>0</v>
      </c>
      <c r="X38">
        <v>0</v>
      </c>
      <c r="Z38">
        <v>20.888452999999998</v>
      </c>
      <c r="AA38">
        <v>0</v>
      </c>
      <c r="AB38">
        <v>0</v>
      </c>
      <c r="AC38">
        <v>0</v>
      </c>
      <c r="AF38">
        <v>12.147600000000001</v>
      </c>
      <c r="AG38">
        <v>0</v>
      </c>
      <c r="AH38">
        <v>5.2</v>
      </c>
      <c r="AI38">
        <v>1.60175</v>
      </c>
      <c r="AJ38">
        <v>0</v>
      </c>
      <c r="AK38">
        <v>0</v>
      </c>
      <c r="AL38">
        <v>6.8680000000000003</v>
      </c>
      <c r="AM38">
        <v>33.737560000000002</v>
      </c>
      <c r="AN38">
        <v>32.814627000000002</v>
      </c>
      <c r="AO38">
        <v>33.674045</v>
      </c>
      <c r="AP38">
        <v>5.6924999999999999</v>
      </c>
      <c r="AQ38">
        <v>0</v>
      </c>
      <c r="AR38">
        <v>2.3043670000000001</v>
      </c>
      <c r="AS38">
        <v>0</v>
      </c>
      <c r="AW38">
        <v>0.76800000000000002</v>
      </c>
      <c r="AX38">
        <v>1.6829670000000001</v>
      </c>
      <c r="AY38">
        <v>0</v>
      </c>
      <c r="AZ38">
        <v>0.24531900000000001</v>
      </c>
      <c r="BA38">
        <v>11.599486000000001</v>
      </c>
      <c r="BB38">
        <v>7.6604590000000004</v>
      </c>
      <c r="BC38">
        <v>0.94109299999999996</v>
      </c>
      <c r="BD38">
        <v>8.5365000000000002</v>
      </c>
      <c r="BE38">
        <v>0</v>
      </c>
      <c r="BF38" s="47"/>
      <c r="BG38" s="48"/>
      <c r="BH38" s="48"/>
      <c r="BI38" s="48"/>
      <c r="BJ38" s="49"/>
      <c r="BK38" s="49"/>
      <c r="BL38" s="49"/>
      <c r="BM38" s="49"/>
      <c r="BN38" s="50"/>
      <c r="BO38" s="48"/>
      <c r="BP38" s="48"/>
      <c r="BQ38" s="51">
        <f t="shared" si="0"/>
        <v>318.58196400000003</v>
      </c>
      <c r="BR38" s="52"/>
      <c r="BS38" s="53"/>
      <c r="BT38">
        <v>14.62</v>
      </c>
      <c r="BU38">
        <v>14.62</v>
      </c>
      <c r="BV38">
        <v>14.62</v>
      </c>
      <c r="BW38">
        <v>14.62</v>
      </c>
      <c r="BX38">
        <v>14.62</v>
      </c>
      <c r="BY38">
        <v>14.62</v>
      </c>
      <c r="BZ38">
        <v>14.62</v>
      </c>
      <c r="CA38">
        <v>14.62</v>
      </c>
      <c r="CB38">
        <v>14.62</v>
      </c>
      <c r="CC38">
        <v>14.62</v>
      </c>
      <c r="CD38">
        <v>14.62</v>
      </c>
      <c r="CE38">
        <v>14.62</v>
      </c>
      <c r="CF38">
        <v>14.62</v>
      </c>
      <c r="CG38">
        <v>14.62</v>
      </c>
      <c r="CH38">
        <v>14.62</v>
      </c>
      <c r="CI38">
        <v>14.62</v>
      </c>
      <c r="CJ38">
        <v>14.62</v>
      </c>
      <c r="CK38">
        <v>14.62</v>
      </c>
      <c r="CL38">
        <v>14.62</v>
      </c>
      <c r="CM38">
        <v>14.62</v>
      </c>
      <c r="CN38">
        <v>14.62</v>
      </c>
      <c r="CO38">
        <v>14.62</v>
      </c>
      <c r="CP38">
        <v>14.62</v>
      </c>
      <c r="CQ38">
        <v>14.62</v>
      </c>
      <c r="CR38">
        <v>14.62</v>
      </c>
      <c r="CS38">
        <v>14.62</v>
      </c>
      <c r="CT38">
        <v>14.62</v>
      </c>
      <c r="CU38">
        <v>14.62</v>
      </c>
      <c r="CV38">
        <v>14.62</v>
      </c>
      <c r="CW38">
        <v>14.62</v>
      </c>
      <c r="CX38">
        <v>14.62</v>
      </c>
      <c r="CY38">
        <v>14.62</v>
      </c>
    </row>
    <row r="39" spans="1:103" ht="18" customHeight="1" x14ac:dyDescent="0.25">
      <c r="A39" s="24" t="s">
        <v>85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31.396944999999999</v>
      </c>
      <c r="K39">
        <v>0</v>
      </c>
      <c r="L39">
        <v>26.373000000000001</v>
      </c>
      <c r="M39">
        <v>15.481960000000001</v>
      </c>
      <c r="N39">
        <v>9.8800000000000008</v>
      </c>
      <c r="O39">
        <v>0</v>
      </c>
      <c r="P39">
        <v>0</v>
      </c>
      <c r="Q39">
        <v>0</v>
      </c>
      <c r="R39">
        <v>0</v>
      </c>
      <c r="S39">
        <v>1.6967380000000001</v>
      </c>
      <c r="T39">
        <v>18.303975000000001</v>
      </c>
      <c r="U39">
        <v>2.4632999999999998</v>
      </c>
      <c r="V39">
        <v>0</v>
      </c>
      <c r="X39">
        <v>0</v>
      </c>
      <c r="Z39">
        <v>20.888452999999998</v>
      </c>
      <c r="AA39">
        <v>0</v>
      </c>
      <c r="AB39">
        <v>0</v>
      </c>
      <c r="AC39">
        <v>0</v>
      </c>
      <c r="AF39">
        <v>12.147600000000001</v>
      </c>
      <c r="AG39">
        <v>0</v>
      </c>
      <c r="AH39">
        <v>3.25</v>
      </c>
      <c r="AI39">
        <v>1.60175</v>
      </c>
      <c r="AJ39">
        <v>0</v>
      </c>
      <c r="AK39">
        <v>0</v>
      </c>
      <c r="AL39">
        <v>6.8680000000000003</v>
      </c>
      <c r="AM39">
        <v>33.737560000000002</v>
      </c>
      <c r="AN39">
        <v>32.814627000000002</v>
      </c>
      <c r="AO39">
        <v>33.674045</v>
      </c>
      <c r="AP39">
        <v>5.6924999999999999</v>
      </c>
      <c r="AQ39">
        <v>0</v>
      </c>
      <c r="AR39">
        <v>2.3043670000000001</v>
      </c>
      <c r="AS39">
        <v>0</v>
      </c>
      <c r="AW39">
        <v>0.76800000000000002</v>
      </c>
      <c r="AX39">
        <v>1.6829670000000001</v>
      </c>
      <c r="AY39">
        <v>0</v>
      </c>
      <c r="AZ39">
        <v>0.24531900000000001</v>
      </c>
      <c r="BA39">
        <v>11.599486000000001</v>
      </c>
      <c r="BB39">
        <v>7.6604590000000004</v>
      </c>
      <c r="BC39">
        <v>0.94109299999999996</v>
      </c>
      <c r="BD39">
        <v>8.5365000000000002</v>
      </c>
      <c r="BE39">
        <v>0</v>
      </c>
      <c r="BF39" s="47"/>
      <c r="BG39" s="48"/>
      <c r="BH39" s="48"/>
      <c r="BI39" s="48"/>
      <c r="BJ39" s="49"/>
      <c r="BK39" s="49"/>
      <c r="BL39" s="49"/>
      <c r="BM39" s="49"/>
      <c r="BN39" s="50"/>
      <c r="BO39" s="48"/>
      <c r="BP39" s="48"/>
      <c r="BQ39" s="51">
        <f t="shared" si="0"/>
        <v>290.00864400000006</v>
      </c>
      <c r="BR39" s="52"/>
      <c r="BS39" s="53"/>
      <c r="BT39">
        <v>34.22</v>
      </c>
      <c r="BU39">
        <v>34.22</v>
      </c>
      <c r="BV39">
        <v>34.22</v>
      </c>
      <c r="BW39">
        <v>34.22</v>
      </c>
      <c r="BX39">
        <v>34.22</v>
      </c>
      <c r="BY39">
        <v>34.22</v>
      </c>
      <c r="BZ39">
        <v>34.22</v>
      </c>
      <c r="CA39">
        <v>34.22</v>
      </c>
      <c r="CB39">
        <v>34.22</v>
      </c>
      <c r="CC39">
        <v>34.22</v>
      </c>
      <c r="CD39">
        <v>34.22</v>
      </c>
      <c r="CE39">
        <v>34.22</v>
      </c>
      <c r="CF39">
        <v>34.22</v>
      </c>
      <c r="CG39">
        <v>34.22</v>
      </c>
      <c r="CH39">
        <v>34.22</v>
      </c>
      <c r="CI39">
        <v>34.22</v>
      </c>
      <c r="CJ39">
        <v>34.22</v>
      </c>
      <c r="CK39">
        <v>34.22</v>
      </c>
      <c r="CL39">
        <v>34.22</v>
      </c>
      <c r="CM39">
        <v>34.22</v>
      </c>
      <c r="CN39">
        <v>34.22</v>
      </c>
      <c r="CO39">
        <v>34.22</v>
      </c>
      <c r="CP39">
        <v>34.22</v>
      </c>
      <c r="CQ39">
        <v>34.22</v>
      </c>
      <c r="CR39">
        <v>34.22</v>
      </c>
      <c r="CS39">
        <v>34.22</v>
      </c>
      <c r="CT39">
        <v>34.22</v>
      </c>
      <c r="CU39">
        <v>34.22</v>
      </c>
      <c r="CV39">
        <v>34.22</v>
      </c>
      <c r="CW39">
        <v>34.22</v>
      </c>
      <c r="CX39">
        <v>34.22</v>
      </c>
      <c r="CY39">
        <v>34.22</v>
      </c>
    </row>
    <row r="40" spans="1:103" ht="18" customHeight="1" x14ac:dyDescent="0.25">
      <c r="A40" s="24" t="s">
        <v>86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30.055895</v>
      </c>
      <c r="K40">
        <v>0</v>
      </c>
      <c r="L40">
        <v>26.373000000000001</v>
      </c>
      <c r="M40">
        <v>15.481960000000001</v>
      </c>
      <c r="N40">
        <v>9.8800000000000008</v>
      </c>
      <c r="O40">
        <v>0</v>
      </c>
      <c r="P40">
        <v>0</v>
      </c>
      <c r="Q40">
        <v>0</v>
      </c>
      <c r="R40">
        <v>0</v>
      </c>
      <c r="S40">
        <v>1.6967380000000001</v>
      </c>
      <c r="T40">
        <v>18.303975000000001</v>
      </c>
      <c r="U40">
        <v>2.4632999999999998</v>
      </c>
      <c r="V40">
        <v>0</v>
      </c>
      <c r="X40">
        <v>0</v>
      </c>
      <c r="Z40">
        <v>20.888452999999998</v>
      </c>
      <c r="AA40">
        <v>0</v>
      </c>
      <c r="AB40">
        <v>0</v>
      </c>
      <c r="AC40">
        <v>0</v>
      </c>
      <c r="AF40">
        <v>12.147600000000001</v>
      </c>
      <c r="AG40">
        <v>0</v>
      </c>
      <c r="AH40">
        <v>0</v>
      </c>
      <c r="AI40">
        <v>1.60175</v>
      </c>
      <c r="AJ40">
        <v>0</v>
      </c>
      <c r="AK40">
        <v>0</v>
      </c>
      <c r="AL40">
        <v>6.8680000000000003</v>
      </c>
      <c r="AM40">
        <v>33.737560000000002</v>
      </c>
      <c r="AN40">
        <v>32.814627000000002</v>
      </c>
      <c r="AO40">
        <v>33.674045</v>
      </c>
      <c r="AP40">
        <v>5.6924999999999999</v>
      </c>
      <c r="AQ40">
        <v>0</v>
      </c>
      <c r="AR40">
        <v>2.3043670000000001</v>
      </c>
      <c r="AS40">
        <v>0</v>
      </c>
      <c r="AW40">
        <v>0.76800000000000002</v>
      </c>
      <c r="AX40">
        <v>1.6829670000000001</v>
      </c>
      <c r="AY40">
        <v>0</v>
      </c>
      <c r="AZ40">
        <v>0.24531900000000001</v>
      </c>
      <c r="BA40">
        <v>11.599486000000001</v>
      </c>
      <c r="BB40">
        <v>7.6604590000000004</v>
      </c>
      <c r="BC40">
        <v>0.94109299999999996</v>
      </c>
      <c r="BD40">
        <v>8.5365000000000002</v>
      </c>
      <c r="BE40">
        <v>0</v>
      </c>
      <c r="BF40" s="47"/>
      <c r="BG40" s="48"/>
      <c r="BH40" s="48"/>
      <c r="BI40" s="48"/>
      <c r="BJ40" s="49"/>
      <c r="BK40" s="49"/>
      <c r="BL40" s="49"/>
      <c r="BM40" s="49"/>
      <c r="BN40" s="50"/>
      <c r="BO40" s="48"/>
      <c r="BP40" s="48"/>
      <c r="BQ40" s="51">
        <f t="shared" si="0"/>
        <v>285.41759400000007</v>
      </c>
      <c r="BR40" s="52"/>
      <c r="BS40" s="53"/>
      <c r="BT40">
        <v>33.18</v>
      </c>
      <c r="BU40">
        <v>33.18</v>
      </c>
      <c r="BV40">
        <v>33.18</v>
      </c>
      <c r="BW40">
        <v>33.18</v>
      </c>
      <c r="BX40">
        <v>33.18</v>
      </c>
      <c r="BY40">
        <v>33.18</v>
      </c>
      <c r="BZ40">
        <v>33.18</v>
      </c>
      <c r="CA40">
        <v>33.18</v>
      </c>
      <c r="CB40">
        <v>33.18</v>
      </c>
      <c r="CC40">
        <v>33.18</v>
      </c>
      <c r="CD40">
        <v>33.18</v>
      </c>
      <c r="CE40">
        <v>33.18</v>
      </c>
      <c r="CF40">
        <v>33.18</v>
      </c>
      <c r="CG40">
        <v>33.18</v>
      </c>
      <c r="CH40">
        <v>33.18</v>
      </c>
      <c r="CI40">
        <v>33.18</v>
      </c>
      <c r="CJ40">
        <v>33.18</v>
      </c>
      <c r="CK40">
        <v>33.18</v>
      </c>
      <c r="CL40">
        <v>33.18</v>
      </c>
      <c r="CM40">
        <v>33.18</v>
      </c>
      <c r="CN40">
        <v>33.18</v>
      </c>
      <c r="CO40">
        <v>33.18</v>
      </c>
      <c r="CP40">
        <v>33.18</v>
      </c>
      <c r="CQ40">
        <v>33.18</v>
      </c>
      <c r="CR40">
        <v>33.18</v>
      </c>
      <c r="CS40">
        <v>33.18</v>
      </c>
      <c r="CT40">
        <v>33.18</v>
      </c>
      <c r="CU40">
        <v>33.18</v>
      </c>
      <c r="CV40">
        <v>33.18</v>
      </c>
      <c r="CW40">
        <v>33.18</v>
      </c>
      <c r="CX40">
        <v>33.18</v>
      </c>
      <c r="CY40">
        <v>33.18</v>
      </c>
    </row>
    <row r="41" spans="1:103" ht="18" customHeight="1" x14ac:dyDescent="0.25">
      <c r="A41" s="24" t="s">
        <v>87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30.055895</v>
      </c>
      <c r="K41">
        <v>0</v>
      </c>
      <c r="L41">
        <v>26.373000000000001</v>
      </c>
      <c r="M41">
        <v>15.481960000000001</v>
      </c>
      <c r="N41">
        <v>9.8800000000000008</v>
      </c>
      <c r="O41">
        <v>0</v>
      </c>
      <c r="P41">
        <v>0</v>
      </c>
      <c r="Q41">
        <v>0</v>
      </c>
      <c r="R41">
        <v>0</v>
      </c>
      <c r="S41">
        <v>1.6967380000000001</v>
      </c>
      <c r="T41">
        <v>18.303975000000001</v>
      </c>
      <c r="U41">
        <v>2.4632999999999998</v>
      </c>
      <c r="V41">
        <v>0</v>
      </c>
      <c r="X41">
        <v>0</v>
      </c>
      <c r="Z41">
        <v>20.888452999999998</v>
      </c>
      <c r="AA41">
        <v>0</v>
      </c>
      <c r="AB41">
        <v>0</v>
      </c>
      <c r="AC41">
        <v>0</v>
      </c>
      <c r="AF41">
        <v>12.147600000000001</v>
      </c>
      <c r="AG41">
        <v>0</v>
      </c>
      <c r="AH41">
        <v>0</v>
      </c>
      <c r="AI41">
        <v>1.60175</v>
      </c>
      <c r="AJ41">
        <v>0</v>
      </c>
      <c r="AK41">
        <v>0</v>
      </c>
      <c r="AL41">
        <v>6.8680000000000003</v>
      </c>
      <c r="AM41">
        <v>33.737560000000002</v>
      </c>
      <c r="AN41">
        <v>32.814627000000002</v>
      </c>
      <c r="AO41">
        <v>33.674045</v>
      </c>
      <c r="AP41">
        <v>5.6924999999999999</v>
      </c>
      <c r="AQ41">
        <v>0</v>
      </c>
      <c r="AR41">
        <v>2.3043670000000001</v>
      </c>
      <c r="AS41">
        <v>0</v>
      </c>
      <c r="AW41">
        <v>0.76800000000000002</v>
      </c>
      <c r="AX41">
        <v>1.6829670000000001</v>
      </c>
      <c r="AY41">
        <v>0</v>
      </c>
      <c r="AZ41">
        <v>0.24531900000000001</v>
      </c>
      <c r="BA41">
        <v>11.599486000000001</v>
      </c>
      <c r="BB41">
        <v>7.6604590000000004</v>
      </c>
      <c r="BC41">
        <v>0.94109299999999996</v>
      </c>
      <c r="BD41">
        <v>8.5365000000000002</v>
      </c>
      <c r="BE41">
        <v>0</v>
      </c>
      <c r="BF41" s="47"/>
      <c r="BG41" s="48"/>
      <c r="BH41" s="48"/>
      <c r="BI41" s="48"/>
      <c r="BJ41" s="49"/>
      <c r="BK41" s="49"/>
      <c r="BL41" s="49"/>
      <c r="BM41" s="49"/>
      <c r="BN41" s="50"/>
      <c r="BO41" s="48"/>
      <c r="BP41" s="48"/>
      <c r="BQ41" s="51">
        <f t="shared" si="0"/>
        <v>285.41759400000007</v>
      </c>
      <c r="BR41" s="52"/>
      <c r="BS41" s="53"/>
      <c r="BT41">
        <v>17.059999999999999</v>
      </c>
      <c r="BU41">
        <v>17.059999999999999</v>
      </c>
      <c r="BV41">
        <v>17.059999999999999</v>
      </c>
      <c r="BW41">
        <v>17.059999999999999</v>
      </c>
      <c r="BX41">
        <v>17.059999999999999</v>
      </c>
      <c r="BY41">
        <v>17.059999999999999</v>
      </c>
      <c r="BZ41">
        <v>17.059999999999999</v>
      </c>
      <c r="CA41">
        <v>17.059999999999999</v>
      </c>
      <c r="CB41">
        <v>17.059999999999999</v>
      </c>
      <c r="CC41">
        <v>17.059999999999999</v>
      </c>
      <c r="CD41">
        <v>17.059999999999999</v>
      </c>
      <c r="CE41">
        <v>17.059999999999999</v>
      </c>
      <c r="CF41">
        <v>17.059999999999999</v>
      </c>
      <c r="CG41">
        <v>17.059999999999999</v>
      </c>
      <c r="CH41">
        <v>17.059999999999999</v>
      </c>
      <c r="CI41">
        <v>17.059999999999999</v>
      </c>
      <c r="CJ41">
        <v>17.059999999999999</v>
      </c>
      <c r="CK41">
        <v>17.059999999999999</v>
      </c>
      <c r="CL41">
        <v>17.059999999999999</v>
      </c>
      <c r="CM41">
        <v>17.059999999999999</v>
      </c>
      <c r="CN41">
        <v>17.059999999999999</v>
      </c>
      <c r="CO41">
        <v>17.059999999999999</v>
      </c>
      <c r="CP41">
        <v>17.059999999999999</v>
      </c>
      <c r="CQ41">
        <v>17.059999999999999</v>
      </c>
      <c r="CR41">
        <v>17.059999999999999</v>
      </c>
      <c r="CS41">
        <v>17.059999999999999</v>
      </c>
      <c r="CT41">
        <v>17.059999999999999</v>
      </c>
      <c r="CU41">
        <v>17.059999999999999</v>
      </c>
      <c r="CV41">
        <v>17.059999999999999</v>
      </c>
      <c r="CW41">
        <v>17.059999999999999</v>
      </c>
      <c r="CX41">
        <v>17.059999999999999</v>
      </c>
      <c r="CY41">
        <v>17.059999999999999</v>
      </c>
    </row>
    <row r="42" spans="1:103" ht="18" customHeight="1" x14ac:dyDescent="0.25">
      <c r="A42" s="24" t="s">
        <v>88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30.055895</v>
      </c>
      <c r="K42">
        <v>0</v>
      </c>
      <c r="L42">
        <v>26.373000000000001</v>
      </c>
      <c r="M42">
        <v>15.481960000000001</v>
      </c>
      <c r="N42">
        <v>9.8800000000000008</v>
      </c>
      <c r="O42">
        <v>0</v>
      </c>
      <c r="P42">
        <v>0</v>
      </c>
      <c r="Q42">
        <v>0</v>
      </c>
      <c r="R42">
        <v>0</v>
      </c>
      <c r="S42">
        <v>1.6967380000000001</v>
      </c>
      <c r="T42">
        <v>18.303975000000001</v>
      </c>
      <c r="U42">
        <v>2.4632999999999998</v>
      </c>
      <c r="V42">
        <v>0</v>
      </c>
      <c r="X42">
        <v>0</v>
      </c>
      <c r="Z42">
        <v>20.888452999999998</v>
      </c>
      <c r="AA42">
        <v>0</v>
      </c>
      <c r="AB42">
        <v>0</v>
      </c>
      <c r="AC42">
        <v>0</v>
      </c>
      <c r="AF42">
        <v>12.147600000000001</v>
      </c>
      <c r="AG42">
        <v>0</v>
      </c>
      <c r="AH42">
        <v>0</v>
      </c>
      <c r="AI42">
        <v>1.60175</v>
      </c>
      <c r="AJ42">
        <v>0</v>
      </c>
      <c r="AK42">
        <v>0</v>
      </c>
      <c r="AL42">
        <v>6.8680000000000003</v>
      </c>
      <c r="AM42">
        <v>33.737560000000002</v>
      </c>
      <c r="AN42">
        <v>32.814627000000002</v>
      </c>
      <c r="AO42">
        <v>33.674045</v>
      </c>
      <c r="AP42">
        <v>5.6924999999999999</v>
      </c>
      <c r="AQ42">
        <v>0</v>
      </c>
      <c r="AR42">
        <v>2.3043670000000001</v>
      </c>
      <c r="AS42">
        <v>0</v>
      </c>
      <c r="AW42">
        <v>0.76800000000000002</v>
      </c>
      <c r="AX42">
        <v>1.6829670000000001</v>
      </c>
      <c r="AY42">
        <v>0</v>
      </c>
      <c r="AZ42">
        <v>0.24531900000000001</v>
      </c>
      <c r="BA42">
        <v>11.599486000000001</v>
      </c>
      <c r="BB42">
        <v>7.6604590000000004</v>
      </c>
      <c r="BC42">
        <v>0.94109299999999996</v>
      </c>
      <c r="BD42">
        <v>8.5365000000000002</v>
      </c>
      <c r="BE42">
        <v>0</v>
      </c>
      <c r="BF42" s="47"/>
      <c r="BG42" s="48"/>
      <c r="BH42" s="48"/>
      <c r="BI42" s="48"/>
      <c r="BJ42" s="49"/>
      <c r="BK42" s="49"/>
      <c r="BL42" s="49"/>
      <c r="BM42" s="49"/>
      <c r="BN42" s="50"/>
      <c r="BO42" s="48"/>
      <c r="BP42" s="48"/>
      <c r="BQ42" s="51">
        <f t="shared" si="0"/>
        <v>285.41759400000007</v>
      </c>
      <c r="BR42" s="52"/>
      <c r="BS42" s="53"/>
      <c r="BT42">
        <v>6.69</v>
      </c>
      <c r="BU42">
        <v>6.69</v>
      </c>
      <c r="BV42">
        <v>6.69</v>
      </c>
      <c r="BW42">
        <v>6.69</v>
      </c>
      <c r="BX42">
        <v>6.69</v>
      </c>
      <c r="BY42">
        <v>6.69</v>
      </c>
      <c r="BZ42">
        <v>6.69</v>
      </c>
      <c r="CA42">
        <v>6.69</v>
      </c>
      <c r="CB42">
        <v>6.78</v>
      </c>
      <c r="CC42">
        <v>6.78</v>
      </c>
      <c r="CD42">
        <v>6.78</v>
      </c>
      <c r="CE42">
        <v>6.78</v>
      </c>
      <c r="CF42">
        <v>6.78</v>
      </c>
      <c r="CG42">
        <v>6.78</v>
      </c>
      <c r="CH42">
        <v>6.69</v>
      </c>
      <c r="CI42">
        <v>6.69</v>
      </c>
      <c r="CJ42">
        <v>6.69</v>
      </c>
      <c r="CK42">
        <v>6.69</v>
      </c>
      <c r="CL42">
        <v>6.69</v>
      </c>
      <c r="CM42">
        <v>6.69</v>
      </c>
      <c r="CN42">
        <v>6.69</v>
      </c>
      <c r="CO42">
        <v>6.69</v>
      </c>
      <c r="CP42">
        <v>6.69</v>
      </c>
      <c r="CQ42">
        <v>6.69</v>
      </c>
      <c r="CR42">
        <v>6.69</v>
      </c>
      <c r="CS42">
        <v>6.69</v>
      </c>
      <c r="CT42">
        <v>6.69</v>
      </c>
      <c r="CU42">
        <v>6.69</v>
      </c>
      <c r="CV42">
        <v>6.69</v>
      </c>
      <c r="CW42">
        <v>6.69</v>
      </c>
      <c r="CX42">
        <v>6.69</v>
      </c>
      <c r="CY42">
        <v>6.69</v>
      </c>
    </row>
    <row r="43" spans="1:103" ht="18" customHeight="1" x14ac:dyDescent="0.25">
      <c r="A43" s="24" t="s">
        <v>89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30.055895</v>
      </c>
      <c r="K43">
        <v>0</v>
      </c>
      <c r="L43">
        <v>26.373000000000001</v>
      </c>
      <c r="M43">
        <v>15.481960000000001</v>
      </c>
      <c r="N43">
        <v>9.8800000000000008</v>
      </c>
      <c r="O43">
        <v>0</v>
      </c>
      <c r="P43">
        <v>0</v>
      </c>
      <c r="Q43">
        <v>0</v>
      </c>
      <c r="R43">
        <v>0</v>
      </c>
      <c r="S43">
        <v>1.6967380000000001</v>
      </c>
      <c r="T43">
        <v>18.303975000000001</v>
      </c>
      <c r="U43">
        <v>2.4632999999999998</v>
      </c>
      <c r="V43">
        <v>0</v>
      </c>
      <c r="X43">
        <v>0</v>
      </c>
      <c r="Z43">
        <v>20.888452999999998</v>
      </c>
      <c r="AA43">
        <v>0</v>
      </c>
      <c r="AB43">
        <v>0</v>
      </c>
      <c r="AC43">
        <v>0</v>
      </c>
      <c r="AF43">
        <v>12.147600000000001</v>
      </c>
      <c r="AG43">
        <v>0</v>
      </c>
      <c r="AH43">
        <v>0</v>
      </c>
      <c r="AI43">
        <v>1.60175</v>
      </c>
      <c r="AJ43">
        <v>0</v>
      </c>
      <c r="AK43">
        <v>0</v>
      </c>
      <c r="AL43">
        <v>6.8680000000000003</v>
      </c>
      <c r="AM43">
        <v>33.737560000000002</v>
      </c>
      <c r="AN43">
        <v>32.814627000000002</v>
      </c>
      <c r="AO43">
        <v>33.674045</v>
      </c>
      <c r="AP43">
        <v>5.6924999999999999</v>
      </c>
      <c r="AQ43">
        <v>0</v>
      </c>
      <c r="AR43">
        <v>2.3043670000000001</v>
      </c>
      <c r="AS43">
        <v>0</v>
      </c>
      <c r="AW43">
        <v>0.76800000000000002</v>
      </c>
      <c r="AX43">
        <v>1.6829670000000001</v>
      </c>
      <c r="AY43">
        <v>0</v>
      </c>
      <c r="AZ43">
        <v>0.24531900000000001</v>
      </c>
      <c r="BA43">
        <v>11.599486000000001</v>
      </c>
      <c r="BB43">
        <v>7.6604590000000004</v>
      </c>
      <c r="BC43">
        <v>0.94109299999999996</v>
      </c>
      <c r="BD43">
        <v>8.5365000000000002</v>
      </c>
      <c r="BE43">
        <v>0</v>
      </c>
      <c r="BF43" s="47"/>
      <c r="BG43" s="48"/>
      <c r="BH43" s="48"/>
      <c r="BI43" s="48"/>
      <c r="BJ43" s="49"/>
      <c r="BK43" s="49"/>
      <c r="BL43" s="49"/>
      <c r="BM43" s="49"/>
      <c r="BN43" s="50"/>
      <c r="BO43" s="48"/>
      <c r="BP43" s="48"/>
      <c r="BQ43" s="51">
        <f t="shared" si="0"/>
        <v>285.41759400000007</v>
      </c>
      <c r="BR43" s="52"/>
      <c r="BS43" s="53"/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</row>
    <row r="44" spans="1:103" ht="18" customHeight="1" x14ac:dyDescent="0.25">
      <c r="A44" s="24" t="s">
        <v>90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30.055895</v>
      </c>
      <c r="K44">
        <v>0</v>
      </c>
      <c r="L44">
        <v>26.373000000000001</v>
      </c>
      <c r="M44">
        <v>15.481960000000001</v>
      </c>
      <c r="N44">
        <v>0</v>
      </c>
      <c r="O44">
        <v>0</v>
      </c>
      <c r="P44">
        <v>0</v>
      </c>
      <c r="Q44">
        <v>0</v>
      </c>
      <c r="R44">
        <v>0</v>
      </c>
      <c r="S44">
        <v>1.6967380000000001</v>
      </c>
      <c r="T44">
        <v>18.303975000000001</v>
      </c>
      <c r="U44">
        <v>2.4632999999999998</v>
      </c>
      <c r="V44">
        <v>0</v>
      </c>
      <c r="X44">
        <v>0</v>
      </c>
      <c r="Z44">
        <v>20.888452999999998</v>
      </c>
      <c r="AA44">
        <v>0</v>
      </c>
      <c r="AB44">
        <v>0</v>
      </c>
      <c r="AC44">
        <v>0</v>
      </c>
      <c r="AF44">
        <v>12.147600000000001</v>
      </c>
      <c r="AG44">
        <v>0</v>
      </c>
      <c r="AH44">
        <v>0</v>
      </c>
      <c r="AI44">
        <v>1.60175</v>
      </c>
      <c r="AJ44">
        <v>0</v>
      </c>
      <c r="AK44">
        <v>0</v>
      </c>
      <c r="AL44">
        <v>6.8680000000000003</v>
      </c>
      <c r="AM44">
        <v>33.737560000000002</v>
      </c>
      <c r="AN44">
        <v>32.814627000000002</v>
      </c>
      <c r="AO44">
        <v>33.674045</v>
      </c>
      <c r="AP44">
        <v>5.6924999999999999</v>
      </c>
      <c r="AQ44">
        <v>0</v>
      </c>
      <c r="AR44">
        <v>2.3043670000000001</v>
      </c>
      <c r="AS44">
        <v>0</v>
      </c>
      <c r="AW44">
        <v>0.76800000000000002</v>
      </c>
      <c r="AX44">
        <v>1.6829670000000001</v>
      </c>
      <c r="AY44">
        <v>0</v>
      </c>
      <c r="AZ44">
        <v>0.24531900000000001</v>
      </c>
      <c r="BA44">
        <v>11.599486000000001</v>
      </c>
      <c r="BB44">
        <v>7.6604590000000004</v>
      </c>
      <c r="BC44">
        <v>0.94109299999999996</v>
      </c>
      <c r="BD44">
        <v>8.5365000000000002</v>
      </c>
      <c r="BE44">
        <v>0</v>
      </c>
      <c r="BF44" s="47"/>
      <c r="BG44" s="48"/>
      <c r="BH44" s="48"/>
      <c r="BI44" s="48"/>
      <c r="BJ44" s="49"/>
      <c r="BK44" s="49"/>
      <c r="BL44" s="49"/>
      <c r="BM44" s="49"/>
      <c r="BN44" s="50"/>
      <c r="BO44" s="48"/>
      <c r="BP44" s="48"/>
      <c r="BQ44" s="51">
        <f t="shared" si="0"/>
        <v>275.53759400000001</v>
      </c>
      <c r="BR44" s="52"/>
      <c r="BS44" s="53"/>
      <c r="BT44">
        <v>3.74</v>
      </c>
      <c r="BU44">
        <v>3.74</v>
      </c>
      <c r="BV44">
        <v>3.74</v>
      </c>
      <c r="BW44">
        <v>3.74</v>
      </c>
      <c r="BX44">
        <v>3.74</v>
      </c>
      <c r="BY44">
        <v>3.74</v>
      </c>
      <c r="BZ44">
        <v>3.74</v>
      </c>
      <c r="CA44">
        <v>3.74</v>
      </c>
      <c r="CB44">
        <v>3.74</v>
      </c>
      <c r="CC44">
        <v>3.74</v>
      </c>
      <c r="CD44">
        <v>3.74</v>
      </c>
      <c r="CE44">
        <v>3.74</v>
      </c>
      <c r="CF44">
        <v>3.74</v>
      </c>
      <c r="CG44">
        <v>3.74</v>
      </c>
      <c r="CH44">
        <v>3.74</v>
      </c>
      <c r="CI44">
        <v>3.74</v>
      </c>
      <c r="CJ44">
        <v>3.74</v>
      </c>
      <c r="CK44">
        <v>3.74</v>
      </c>
      <c r="CL44">
        <v>3.74</v>
      </c>
      <c r="CM44">
        <v>3.74</v>
      </c>
      <c r="CN44">
        <v>3.74</v>
      </c>
      <c r="CO44">
        <v>3.74</v>
      </c>
      <c r="CP44">
        <v>3.74</v>
      </c>
      <c r="CQ44">
        <v>3.74</v>
      </c>
      <c r="CR44">
        <v>3.74</v>
      </c>
      <c r="CS44">
        <v>3.74</v>
      </c>
      <c r="CT44">
        <v>3.74</v>
      </c>
      <c r="CU44">
        <v>3.74</v>
      </c>
      <c r="CV44">
        <v>3.74</v>
      </c>
      <c r="CW44">
        <v>3.74</v>
      </c>
      <c r="CX44">
        <v>3.74</v>
      </c>
      <c r="CY44">
        <v>3.74</v>
      </c>
    </row>
    <row r="45" spans="1:103" ht="18" customHeight="1" x14ac:dyDescent="0.25">
      <c r="A45" s="24" t="s">
        <v>91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30.055895</v>
      </c>
      <c r="K45">
        <v>0</v>
      </c>
      <c r="L45">
        <v>26.373000000000001</v>
      </c>
      <c r="M45">
        <v>15.481960000000001</v>
      </c>
      <c r="N45">
        <v>0</v>
      </c>
      <c r="O45">
        <v>0</v>
      </c>
      <c r="P45">
        <v>0</v>
      </c>
      <c r="Q45">
        <v>0</v>
      </c>
      <c r="R45">
        <v>0</v>
      </c>
      <c r="S45">
        <v>1.6967380000000001</v>
      </c>
      <c r="T45">
        <v>18.303975000000001</v>
      </c>
      <c r="U45">
        <v>2.4632999999999998</v>
      </c>
      <c r="V45">
        <v>0</v>
      </c>
      <c r="X45">
        <v>0</v>
      </c>
      <c r="Z45">
        <v>20.888452999999998</v>
      </c>
      <c r="AA45">
        <v>0</v>
      </c>
      <c r="AB45">
        <v>0</v>
      </c>
      <c r="AC45">
        <v>0</v>
      </c>
      <c r="AF45">
        <v>12.147600000000001</v>
      </c>
      <c r="AG45">
        <v>0</v>
      </c>
      <c r="AH45">
        <v>0</v>
      </c>
      <c r="AI45">
        <v>1.60175</v>
      </c>
      <c r="AJ45">
        <v>0</v>
      </c>
      <c r="AK45">
        <v>0</v>
      </c>
      <c r="AL45">
        <v>6.8680000000000003</v>
      </c>
      <c r="AM45">
        <v>33.737560000000002</v>
      </c>
      <c r="AN45">
        <v>32.814627000000002</v>
      </c>
      <c r="AO45">
        <v>33.674045</v>
      </c>
      <c r="AP45">
        <v>5.6924999999999999</v>
      </c>
      <c r="AQ45">
        <v>0</v>
      </c>
      <c r="AR45">
        <v>2.3043670000000001</v>
      </c>
      <c r="AS45">
        <v>0</v>
      </c>
      <c r="AW45">
        <v>0.76800000000000002</v>
      </c>
      <c r="AX45">
        <v>1.6829670000000001</v>
      </c>
      <c r="AY45">
        <v>0</v>
      </c>
      <c r="AZ45">
        <v>0.24531900000000001</v>
      </c>
      <c r="BA45">
        <v>11.599486000000001</v>
      </c>
      <c r="BB45">
        <v>7.6604590000000004</v>
      </c>
      <c r="BC45">
        <v>0.94109299999999996</v>
      </c>
      <c r="BD45">
        <v>8.5365000000000002</v>
      </c>
      <c r="BE45">
        <v>0</v>
      </c>
      <c r="BF45" s="47"/>
      <c r="BG45" s="48"/>
      <c r="BH45" s="48"/>
      <c r="BI45" s="48"/>
      <c r="BJ45" s="49"/>
      <c r="BK45" s="49"/>
      <c r="BL45" s="49"/>
      <c r="BM45" s="49"/>
      <c r="BN45" s="50"/>
      <c r="BO45" s="48"/>
      <c r="BP45" s="48"/>
      <c r="BQ45" s="51">
        <f t="shared" si="0"/>
        <v>275.53759400000001</v>
      </c>
      <c r="BR45" s="52"/>
      <c r="BS45" s="53"/>
      <c r="BT45">
        <v>1.92</v>
      </c>
      <c r="BU45">
        <v>1.71</v>
      </c>
      <c r="BV45">
        <v>1.27</v>
      </c>
      <c r="BW45">
        <v>1.1399999999999999</v>
      </c>
      <c r="BX45">
        <v>1.03</v>
      </c>
      <c r="BY45">
        <v>0.87</v>
      </c>
      <c r="BZ45">
        <v>0.65</v>
      </c>
      <c r="CA45">
        <v>0.39</v>
      </c>
      <c r="CB45">
        <v>0.1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</row>
    <row r="46" spans="1:103" ht="18" customHeight="1" x14ac:dyDescent="0.25">
      <c r="A46" s="24" t="s">
        <v>92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30.055895</v>
      </c>
      <c r="K46">
        <v>0</v>
      </c>
      <c r="L46">
        <v>26.373000000000001</v>
      </c>
      <c r="M46">
        <v>15.481960000000001</v>
      </c>
      <c r="N46">
        <v>0</v>
      </c>
      <c r="O46">
        <v>0</v>
      </c>
      <c r="P46">
        <v>0</v>
      </c>
      <c r="Q46">
        <v>0</v>
      </c>
      <c r="R46">
        <v>0</v>
      </c>
      <c r="S46">
        <v>1.6967380000000001</v>
      </c>
      <c r="T46">
        <v>18.303975000000001</v>
      </c>
      <c r="U46">
        <v>2.4632999999999998</v>
      </c>
      <c r="V46">
        <v>0</v>
      </c>
      <c r="X46">
        <v>0</v>
      </c>
      <c r="Z46">
        <v>20.888452999999998</v>
      </c>
      <c r="AA46">
        <v>0</v>
      </c>
      <c r="AB46">
        <v>0</v>
      </c>
      <c r="AC46">
        <v>0</v>
      </c>
      <c r="AF46">
        <v>12.147600000000001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6.8680000000000003</v>
      </c>
      <c r="AM46">
        <v>33.737560000000002</v>
      </c>
      <c r="AN46">
        <v>32.814627000000002</v>
      </c>
      <c r="AO46">
        <v>33.674045</v>
      </c>
      <c r="AP46">
        <v>5.6924999999999999</v>
      </c>
      <c r="AQ46">
        <v>0</v>
      </c>
      <c r="AR46">
        <v>2.3043670000000001</v>
      </c>
      <c r="AS46">
        <v>0</v>
      </c>
      <c r="AW46">
        <v>0.76800000000000002</v>
      </c>
      <c r="AX46">
        <v>1.6829670000000001</v>
      </c>
      <c r="AY46">
        <v>0</v>
      </c>
      <c r="AZ46">
        <v>0.24531900000000001</v>
      </c>
      <c r="BA46">
        <v>11.599486000000001</v>
      </c>
      <c r="BB46">
        <v>7.6604590000000004</v>
      </c>
      <c r="BC46">
        <v>0.94109299999999996</v>
      </c>
      <c r="BD46">
        <v>8.5365000000000002</v>
      </c>
      <c r="BE46">
        <v>0</v>
      </c>
      <c r="BF46" s="47"/>
      <c r="BG46" s="48"/>
      <c r="BH46" s="48"/>
      <c r="BI46" s="48"/>
      <c r="BJ46" s="49"/>
      <c r="BK46" s="49"/>
      <c r="BL46" s="49"/>
      <c r="BM46" s="49"/>
      <c r="BN46" s="50"/>
      <c r="BO46" s="48"/>
      <c r="BP46" s="48"/>
      <c r="BQ46" s="51">
        <f t="shared" si="0"/>
        <v>273.93584400000003</v>
      </c>
      <c r="BR46" s="52"/>
      <c r="BS46" s="53"/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</row>
    <row r="47" spans="1:103" ht="18" customHeight="1" x14ac:dyDescent="0.25">
      <c r="A47" s="24" t="s">
        <v>93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30.055895</v>
      </c>
      <c r="K47">
        <v>0</v>
      </c>
      <c r="L47">
        <v>0</v>
      </c>
      <c r="M47">
        <v>15.481960000000001</v>
      </c>
      <c r="N47">
        <v>0</v>
      </c>
      <c r="O47">
        <v>0</v>
      </c>
      <c r="P47">
        <v>0</v>
      </c>
      <c r="Q47">
        <v>0</v>
      </c>
      <c r="R47">
        <v>0</v>
      </c>
      <c r="S47">
        <v>1.6967380000000001</v>
      </c>
      <c r="T47">
        <v>18.303975000000001</v>
      </c>
      <c r="U47">
        <v>2.4632999999999998</v>
      </c>
      <c r="V47">
        <v>0</v>
      </c>
      <c r="X47">
        <v>0</v>
      </c>
      <c r="Z47">
        <v>20.888452999999998</v>
      </c>
      <c r="AA47">
        <v>0</v>
      </c>
      <c r="AB47">
        <v>0</v>
      </c>
      <c r="AC47">
        <v>0</v>
      </c>
      <c r="AF47">
        <v>12.147600000000001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6.8680000000000003</v>
      </c>
      <c r="AM47">
        <v>33.737560000000002</v>
      </c>
      <c r="AN47">
        <v>32.814627000000002</v>
      </c>
      <c r="AO47">
        <v>33.674045</v>
      </c>
      <c r="AP47">
        <v>5.6924999999999999</v>
      </c>
      <c r="AQ47">
        <v>0</v>
      </c>
      <c r="AR47">
        <v>2.3043670000000001</v>
      </c>
      <c r="AS47">
        <v>0</v>
      </c>
      <c r="AW47">
        <v>0.76800000000000002</v>
      </c>
      <c r="AX47">
        <v>1.6829670000000001</v>
      </c>
      <c r="AY47">
        <v>0</v>
      </c>
      <c r="AZ47">
        <v>0.24531900000000001</v>
      </c>
      <c r="BA47">
        <v>11.599486000000001</v>
      </c>
      <c r="BB47">
        <v>7.6604590000000004</v>
      </c>
      <c r="BC47">
        <v>0.94109299999999996</v>
      </c>
      <c r="BD47">
        <v>10.026999999999999</v>
      </c>
      <c r="BE47">
        <v>0</v>
      </c>
      <c r="BF47" s="47"/>
      <c r="BG47" s="48"/>
      <c r="BH47" s="48"/>
      <c r="BI47" s="48"/>
      <c r="BJ47" s="49"/>
      <c r="BK47" s="49"/>
      <c r="BL47" s="49"/>
      <c r="BM47" s="49"/>
      <c r="BN47" s="50"/>
      <c r="BO47" s="48"/>
      <c r="BP47" s="48"/>
      <c r="BQ47" s="51">
        <f t="shared" si="0"/>
        <v>249.05334400000001</v>
      </c>
      <c r="BR47" s="52"/>
      <c r="BS47" s="53"/>
    </row>
    <row r="48" spans="1:103" ht="18" customHeight="1" x14ac:dyDescent="0.25">
      <c r="A48" s="24" t="s">
        <v>94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30.055895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1.6967380000000001</v>
      </c>
      <c r="T48">
        <v>18.303975000000001</v>
      </c>
      <c r="U48">
        <v>0</v>
      </c>
      <c r="V48">
        <v>0</v>
      </c>
      <c r="X48">
        <v>0</v>
      </c>
      <c r="Z48">
        <v>20.888452999999998</v>
      </c>
      <c r="AA48">
        <v>0</v>
      </c>
      <c r="AB48">
        <v>0</v>
      </c>
      <c r="AC48">
        <v>0</v>
      </c>
      <c r="AF48">
        <v>12.147600000000001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6.8680000000000003</v>
      </c>
      <c r="AM48">
        <v>33.737560000000002</v>
      </c>
      <c r="AN48">
        <v>32.814627000000002</v>
      </c>
      <c r="AO48">
        <v>33.674045</v>
      </c>
      <c r="AP48">
        <v>5.6924999999999999</v>
      </c>
      <c r="AQ48">
        <v>0</v>
      </c>
      <c r="AR48">
        <v>2.3043670000000001</v>
      </c>
      <c r="AS48">
        <v>0</v>
      </c>
      <c r="AW48">
        <v>0.76800000000000002</v>
      </c>
      <c r="AX48">
        <v>1.6829670000000001</v>
      </c>
      <c r="AY48">
        <v>0</v>
      </c>
      <c r="AZ48">
        <v>0.24531900000000001</v>
      </c>
      <c r="BA48">
        <v>11.599486000000001</v>
      </c>
      <c r="BB48">
        <v>7.6604590000000004</v>
      </c>
      <c r="BC48">
        <v>0.94109299999999996</v>
      </c>
      <c r="BD48">
        <v>10.026999999999999</v>
      </c>
      <c r="BE48">
        <v>0</v>
      </c>
      <c r="BF48" s="47"/>
      <c r="BG48" s="48"/>
      <c r="BH48" s="48"/>
      <c r="BI48" s="48"/>
      <c r="BJ48" s="49"/>
      <c r="BK48" s="49"/>
      <c r="BL48" s="49"/>
      <c r="BM48" s="49"/>
      <c r="BN48" s="50"/>
      <c r="BO48" s="48"/>
      <c r="BP48" s="48"/>
      <c r="BQ48" s="51">
        <f t="shared" si="0"/>
        <v>231.10808399999999</v>
      </c>
      <c r="BR48" s="52"/>
      <c r="BS48" s="53"/>
      <c r="BT48">
        <v>3.46</v>
      </c>
      <c r="BU48">
        <v>3.46</v>
      </c>
      <c r="BV48">
        <v>3.46</v>
      </c>
      <c r="BW48">
        <v>3.46</v>
      </c>
      <c r="BX48">
        <v>3.46</v>
      </c>
      <c r="BY48">
        <v>3.46</v>
      </c>
      <c r="BZ48">
        <v>3.46</v>
      </c>
      <c r="CA48">
        <v>3.46</v>
      </c>
      <c r="CB48">
        <v>3.65</v>
      </c>
      <c r="CC48">
        <v>3.65</v>
      </c>
      <c r="CD48">
        <v>3.65</v>
      </c>
      <c r="CE48">
        <v>3.65</v>
      </c>
      <c r="CF48">
        <v>3.46</v>
      </c>
      <c r="CG48">
        <v>3.46</v>
      </c>
      <c r="CH48">
        <v>3.46</v>
      </c>
      <c r="CI48">
        <v>3.46</v>
      </c>
      <c r="CJ48">
        <v>3.46</v>
      </c>
      <c r="CK48">
        <v>3.46</v>
      </c>
      <c r="CL48">
        <v>3.46</v>
      </c>
      <c r="CM48">
        <v>3.46</v>
      </c>
      <c r="CN48">
        <v>3.46</v>
      </c>
      <c r="CO48">
        <v>3.46</v>
      </c>
      <c r="CP48">
        <v>3.46</v>
      </c>
      <c r="CQ48">
        <v>3.46</v>
      </c>
      <c r="CR48">
        <v>3.46</v>
      </c>
      <c r="CS48">
        <v>3.46</v>
      </c>
      <c r="CT48">
        <v>3.46</v>
      </c>
      <c r="CU48">
        <v>3.46</v>
      </c>
      <c r="CV48">
        <v>3.46</v>
      </c>
      <c r="CW48">
        <v>3.46</v>
      </c>
      <c r="CX48">
        <v>3.46</v>
      </c>
      <c r="CY48">
        <v>3.46</v>
      </c>
    </row>
    <row r="49" spans="1:103" ht="18" customHeight="1" x14ac:dyDescent="0.25">
      <c r="A49" s="24" t="s">
        <v>95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30.055895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1.6967380000000001</v>
      </c>
      <c r="T49">
        <v>18.303975000000001</v>
      </c>
      <c r="U49">
        <v>0</v>
      </c>
      <c r="V49">
        <v>0</v>
      </c>
      <c r="X49">
        <v>0</v>
      </c>
      <c r="Z49">
        <v>20.888452999999998</v>
      </c>
      <c r="AA49">
        <v>0</v>
      </c>
      <c r="AB49">
        <v>0</v>
      </c>
      <c r="AC49">
        <v>0</v>
      </c>
      <c r="AF49">
        <v>12.147600000000001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6.8680000000000003</v>
      </c>
      <c r="AM49">
        <v>33.737560000000002</v>
      </c>
      <c r="AN49">
        <v>32.814627000000002</v>
      </c>
      <c r="AO49">
        <v>33.674045</v>
      </c>
      <c r="AP49">
        <v>5.6924999999999999</v>
      </c>
      <c r="AQ49">
        <v>0</v>
      </c>
      <c r="AR49">
        <v>2.3043670000000001</v>
      </c>
      <c r="AS49">
        <v>0</v>
      </c>
      <c r="AW49">
        <v>0.76800000000000002</v>
      </c>
      <c r="AX49">
        <v>1.6829670000000001</v>
      </c>
      <c r="AY49">
        <v>0</v>
      </c>
      <c r="AZ49">
        <v>0.24531900000000001</v>
      </c>
      <c r="BA49">
        <v>11.599486000000001</v>
      </c>
      <c r="BB49">
        <v>7.6604590000000004</v>
      </c>
      <c r="BC49">
        <v>0.94109299999999996</v>
      </c>
      <c r="BD49">
        <v>10.026999999999999</v>
      </c>
      <c r="BE49">
        <v>0</v>
      </c>
      <c r="BF49" s="47"/>
      <c r="BG49" s="48"/>
      <c r="BH49" s="48"/>
      <c r="BI49" s="48"/>
      <c r="BJ49" s="49"/>
      <c r="BK49" s="49"/>
      <c r="BL49" s="49"/>
      <c r="BM49" s="49"/>
      <c r="BN49" s="50"/>
      <c r="BO49" s="48"/>
      <c r="BP49" s="48"/>
      <c r="BQ49" s="51">
        <f t="shared" si="0"/>
        <v>231.10808399999999</v>
      </c>
      <c r="BR49" s="52"/>
      <c r="BS49" s="53"/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</row>
    <row r="50" spans="1:103" ht="18" customHeight="1" x14ac:dyDescent="0.25">
      <c r="A50" s="24" t="s">
        <v>96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30.055895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1.6967380000000001</v>
      </c>
      <c r="T50">
        <v>18.303975000000001</v>
      </c>
      <c r="U50">
        <v>0</v>
      </c>
      <c r="V50">
        <v>0</v>
      </c>
      <c r="X50">
        <v>0</v>
      </c>
      <c r="Z50">
        <v>20.888452999999998</v>
      </c>
      <c r="AA50">
        <v>0</v>
      </c>
      <c r="AB50">
        <v>0</v>
      </c>
      <c r="AC50">
        <v>0</v>
      </c>
      <c r="AF50">
        <v>12.147600000000001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6.8680000000000003</v>
      </c>
      <c r="AM50">
        <v>33.737560000000002</v>
      </c>
      <c r="AN50">
        <v>32.814627000000002</v>
      </c>
      <c r="AO50">
        <v>33.674045</v>
      </c>
      <c r="AP50">
        <v>5.6924999999999999</v>
      </c>
      <c r="AQ50">
        <v>0</v>
      </c>
      <c r="AR50">
        <v>2.3043670000000001</v>
      </c>
      <c r="AS50">
        <v>0</v>
      </c>
      <c r="AW50">
        <v>0.76800000000000002</v>
      </c>
      <c r="AX50">
        <v>1.6829670000000001</v>
      </c>
      <c r="AY50">
        <v>0</v>
      </c>
      <c r="AZ50">
        <v>0.24531900000000001</v>
      </c>
      <c r="BA50">
        <v>11.599486000000001</v>
      </c>
      <c r="BB50">
        <v>7.6604590000000004</v>
      </c>
      <c r="BC50">
        <v>0.94109299999999996</v>
      </c>
      <c r="BD50">
        <v>8.5365000000000002</v>
      </c>
      <c r="BE50">
        <v>0</v>
      </c>
      <c r="BF50" s="47"/>
      <c r="BG50" s="48"/>
      <c r="BH50" s="48"/>
      <c r="BI50" s="48"/>
      <c r="BJ50" s="49"/>
      <c r="BK50" s="49"/>
      <c r="BL50" s="49"/>
      <c r="BM50" s="49"/>
      <c r="BN50" s="50"/>
      <c r="BO50" s="48"/>
      <c r="BP50" s="48"/>
      <c r="BQ50" s="51">
        <f t="shared" si="0"/>
        <v>229.61758399999999</v>
      </c>
      <c r="BR50" s="52"/>
      <c r="BS50" s="53"/>
      <c r="BT50">
        <v>6.13</v>
      </c>
      <c r="BU50">
        <v>6.13</v>
      </c>
      <c r="BV50">
        <v>6.13</v>
      </c>
      <c r="BW50">
        <v>6.13</v>
      </c>
      <c r="BX50">
        <v>6.13</v>
      </c>
      <c r="BY50">
        <v>6.13</v>
      </c>
      <c r="BZ50">
        <v>6.13</v>
      </c>
      <c r="CA50">
        <v>6.13</v>
      </c>
      <c r="CB50">
        <v>6.13</v>
      </c>
      <c r="CC50">
        <v>6.13</v>
      </c>
      <c r="CD50">
        <v>6.13</v>
      </c>
      <c r="CE50">
        <v>6.13</v>
      </c>
      <c r="CF50">
        <v>6.13</v>
      </c>
      <c r="CG50">
        <v>6.13</v>
      </c>
      <c r="CH50">
        <v>6.13</v>
      </c>
      <c r="CI50">
        <v>6.13</v>
      </c>
      <c r="CJ50">
        <v>6.13</v>
      </c>
      <c r="CK50">
        <v>6.13</v>
      </c>
      <c r="CL50">
        <v>6.13</v>
      </c>
      <c r="CM50">
        <v>6.13</v>
      </c>
      <c r="CN50">
        <v>6.13</v>
      </c>
      <c r="CO50">
        <v>6.13</v>
      </c>
      <c r="CP50">
        <v>6.13</v>
      </c>
      <c r="CQ50">
        <v>6.13</v>
      </c>
      <c r="CR50">
        <v>6.13</v>
      </c>
      <c r="CS50">
        <v>6.13</v>
      </c>
      <c r="CT50">
        <v>6.13</v>
      </c>
      <c r="CU50">
        <v>6.13</v>
      </c>
      <c r="CV50">
        <v>6.13</v>
      </c>
      <c r="CW50">
        <v>6.13</v>
      </c>
      <c r="CX50">
        <v>6.13</v>
      </c>
      <c r="CY50">
        <v>6.13</v>
      </c>
    </row>
    <row r="51" spans="1:103" ht="18" customHeight="1" x14ac:dyDescent="0.25">
      <c r="A51" s="24" t="s">
        <v>97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30.055895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1.6967380000000001</v>
      </c>
      <c r="T51">
        <v>18.303975000000001</v>
      </c>
      <c r="U51">
        <v>0</v>
      </c>
      <c r="V51">
        <v>0</v>
      </c>
      <c r="X51">
        <v>0</v>
      </c>
      <c r="Z51">
        <v>20.888452999999998</v>
      </c>
      <c r="AA51">
        <v>0</v>
      </c>
      <c r="AB51">
        <v>0</v>
      </c>
      <c r="AC51">
        <v>0</v>
      </c>
      <c r="AF51">
        <v>12.147600000000001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6.8680000000000003</v>
      </c>
      <c r="AM51">
        <v>33.737560000000002</v>
      </c>
      <c r="AN51">
        <v>32.814627000000002</v>
      </c>
      <c r="AO51">
        <v>33.674045</v>
      </c>
      <c r="AP51">
        <v>5.6924999999999999</v>
      </c>
      <c r="AQ51">
        <v>0</v>
      </c>
      <c r="AR51">
        <v>2.3043670000000001</v>
      </c>
      <c r="AS51">
        <v>0</v>
      </c>
      <c r="AW51">
        <v>0.76800000000000002</v>
      </c>
      <c r="AX51">
        <v>1.6829670000000001</v>
      </c>
      <c r="AY51">
        <v>0</v>
      </c>
      <c r="AZ51">
        <v>0.24531900000000001</v>
      </c>
      <c r="BA51">
        <v>11.599486000000001</v>
      </c>
      <c r="BB51">
        <v>7.6604590000000004</v>
      </c>
      <c r="BC51">
        <v>0.94109299999999996</v>
      </c>
      <c r="BD51">
        <v>8.5365000000000002</v>
      </c>
      <c r="BE51">
        <v>0</v>
      </c>
      <c r="BF51" s="47"/>
      <c r="BG51" s="48"/>
      <c r="BH51" s="48"/>
      <c r="BI51" s="48"/>
      <c r="BJ51" s="49"/>
      <c r="BK51" s="49"/>
      <c r="BL51" s="49"/>
      <c r="BM51" s="49"/>
      <c r="BN51" s="50"/>
      <c r="BO51" s="48"/>
      <c r="BP51" s="48"/>
      <c r="BQ51" s="51">
        <f t="shared" si="0"/>
        <v>229.61758399999999</v>
      </c>
      <c r="BR51" s="52"/>
      <c r="BS51" s="53"/>
      <c r="BT51">
        <v>11.87</v>
      </c>
      <c r="BU51">
        <v>11.87</v>
      </c>
      <c r="BV51">
        <v>11.87</v>
      </c>
      <c r="BW51">
        <v>11.87</v>
      </c>
      <c r="BX51">
        <v>11.87</v>
      </c>
      <c r="BY51">
        <v>11.87</v>
      </c>
      <c r="BZ51">
        <v>11.87</v>
      </c>
      <c r="CA51">
        <v>11.87</v>
      </c>
      <c r="CB51">
        <v>11.87</v>
      </c>
      <c r="CC51">
        <v>11.87</v>
      </c>
      <c r="CD51">
        <v>11.87</v>
      </c>
      <c r="CE51">
        <v>11.87</v>
      </c>
      <c r="CF51">
        <v>11.87</v>
      </c>
      <c r="CG51">
        <v>11.87</v>
      </c>
      <c r="CH51">
        <v>11.87</v>
      </c>
      <c r="CI51">
        <v>11.87</v>
      </c>
      <c r="CJ51">
        <v>11.87</v>
      </c>
      <c r="CK51">
        <v>11.87</v>
      </c>
      <c r="CL51">
        <v>11.87</v>
      </c>
      <c r="CM51">
        <v>11.87</v>
      </c>
      <c r="CN51">
        <v>11.87</v>
      </c>
      <c r="CO51">
        <v>11.87</v>
      </c>
      <c r="CP51">
        <v>11.87</v>
      </c>
      <c r="CQ51">
        <v>11.87</v>
      </c>
      <c r="CR51">
        <v>11.87</v>
      </c>
      <c r="CS51">
        <v>11.87</v>
      </c>
      <c r="CT51">
        <v>11.87</v>
      </c>
      <c r="CU51">
        <v>11.87</v>
      </c>
      <c r="CV51">
        <v>11.87</v>
      </c>
      <c r="CW51">
        <v>11.87</v>
      </c>
      <c r="CX51">
        <v>11.87</v>
      </c>
      <c r="CY51">
        <v>11.87</v>
      </c>
    </row>
    <row r="52" spans="1:103" ht="18" customHeight="1" x14ac:dyDescent="0.25">
      <c r="A52" s="24" t="s">
        <v>98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30.055895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1.6967380000000001</v>
      </c>
      <c r="T52">
        <v>18.303975000000001</v>
      </c>
      <c r="U52">
        <v>0</v>
      </c>
      <c r="V52">
        <v>0</v>
      </c>
      <c r="X52">
        <v>0</v>
      </c>
      <c r="Z52">
        <v>20.888452999999998</v>
      </c>
      <c r="AA52">
        <v>0</v>
      </c>
      <c r="AB52">
        <v>0</v>
      </c>
      <c r="AC52">
        <v>0</v>
      </c>
      <c r="AF52">
        <v>12.147600000000001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6.8680000000000003</v>
      </c>
      <c r="AM52">
        <v>33.737560000000002</v>
      </c>
      <c r="AN52">
        <v>32.814627000000002</v>
      </c>
      <c r="AO52">
        <v>33.674045</v>
      </c>
      <c r="AP52">
        <v>5.6924999999999999</v>
      </c>
      <c r="AQ52">
        <v>0</v>
      </c>
      <c r="AR52">
        <v>2.3043670000000001</v>
      </c>
      <c r="AS52">
        <v>0</v>
      </c>
      <c r="AW52">
        <v>0.76800000000000002</v>
      </c>
      <c r="AX52">
        <v>1.6829670000000001</v>
      </c>
      <c r="AY52">
        <v>0</v>
      </c>
      <c r="AZ52">
        <v>0.24531900000000001</v>
      </c>
      <c r="BA52">
        <v>11.599486000000001</v>
      </c>
      <c r="BB52">
        <v>7.6604590000000004</v>
      </c>
      <c r="BC52">
        <v>0.94109299999999996</v>
      </c>
      <c r="BD52">
        <v>8.5365000000000002</v>
      </c>
      <c r="BE52">
        <v>0</v>
      </c>
      <c r="BF52" s="47"/>
      <c r="BG52" s="48"/>
      <c r="BH52" s="48"/>
      <c r="BI52" s="48"/>
      <c r="BJ52" s="49"/>
      <c r="BK52" s="49"/>
      <c r="BL52" s="49"/>
      <c r="BM52" s="49"/>
      <c r="BN52" s="50"/>
      <c r="BO52" s="48"/>
      <c r="BP52" s="48"/>
      <c r="BQ52" s="51">
        <f t="shared" si="0"/>
        <v>229.61758399999999</v>
      </c>
      <c r="BR52" s="52"/>
      <c r="BS52" s="53"/>
      <c r="BT52">
        <v>7.77</v>
      </c>
      <c r="BU52">
        <v>7.77</v>
      </c>
      <c r="BV52">
        <v>7.77</v>
      </c>
      <c r="BW52">
        <v>7.77</v>
      </c>
      <c r="BX52">
        <v>7.77</v>
      </c>
      <c r="BY52">
        <v>7.77</v>
      </c>
      <c r="BZ52">
        <v>7.77</v>
      </c>
      <c r="CA52">
        <v>7.77</v>
      </c>
      <c r="CB52">
        <v>7.77</v>
      </c>
      <c r="CC52">
        <v>7.77</v>
      </c>
      <c r="CD52">
        <v>7.77</v>
      </c>
      <c r="CE52">
        <v>7.77</v>
      </c>
      <c r="CF52">
        <v>7.77</v>
      </c>
      <c r="CG52">
        <v>7.77</v>
      </c>
      <c r="CH52">
        <v>7.77</v>
      </c>
      <c r="CI52">
        <v>7.77</v>
      </c>
      <c r="CJ52">
        <v>7.77</v>
      </c>
      <c r="CK52">
        <v>7.77</v>
      </c>
      <c r="CL52">
        <v>7.77</v>
      </c>
      <c r="CM52">
        <v>7.77</v>
      </c>
      <c r="CN52">
        <v>7.77</v>
      </c>
      <c r="CO52">
        <v>7.77</v>
      </c>
      <c r="CP52">
        <v>7.77</v>
      </c>
      <c r="CQ52">
        <v>7.77</v>
      </c>
      <c r="CR52">
        <v>7.77</v>
      </c>
      <c r="CS52">
        <v>7.77</v>
      </c>
      <c r="CT52">
        <v>7.77</v>
      </c>
      <c r="CU52">
        <v>7.77</v>
      </c>
      <c r="CV52">
        <v>7.77</v>
      </c>
      <c r="CW52">
        <v>7.77</v>
      </c>
      <c r="CX52">
        <v>7.77</v>
      </c>
      <c r="CY52">
        <v>7.77</v>
      </c>
    </row>
    <row r="53" spans="1:103" ht="18" customHeight="1" x14ac:dyDescent="0.25">
      <c r="A53" s="24" t="s">
        <v>99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30.055895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1.6967380000000001</v>
      </c>
      <c r="T53">
        <v>18.303975000000001</v>
      </c>
      <c r="U53">
        <v>0</v>
      </c>
      <c r="V53">
        <v>0</v>
      </c>
      <c r="X53">
        <v>0</v>
      </c>
      <c r="Z53">
        <v>20.888452999999998</v>
      </c>
      <c r="AA53">
        <v>0</v>
      </c>
      <c r="AB53">
        <v>0</v>
      </c>
      <c r="AC53">
        <v>0</v>
      </c>
      <c r="AF53">
        <v>12.147600000000001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6.8680000000000003</v>
      </c>
      <c r="AM53">
        <v>33.737560000000002</v>
      </c>
      <c r="AN53">
        <v>32.814627000000002</v>
      </c>
      <c r="AO53">
        <v>33.674045</v>
      </c>
      <c r="AP53">
        <v>5.6924999999999999</v>
      </c>
      <c r="AQ53">
        <v>0</v>
      </c>
      <c r="AR53">
        <v>2.3043670000000001</v>
      </c>
      <c r="AS53">
        <v>0</v>
      </c>
      <c r="AW53">
        <v>0.76800000000000002</v>
      </c>
      <c r="AX53">
        <v>1.6829670000000001</v>
      </c>
      <c r="AY53">
        <v>0</v>
      </c>
      <c r="AZ53">
        <v>0.24531900000000001</v>
      </c>
      <c r="BA53">
        <v>11.599486000000001</v>
      </c>
      <c r="BB53">
        <v>7.6604590000000004</v>
      </c>
      <c r="BC53">
        <v>0.94109299999999996</v>
      </c>
      <c r="BD53">
        <v>8.5365000000000002</v>
      </c>
      <c r="BE53">
        <v>0</v>
      </c>
      <c r="BF53" s="47"/>
      <c r="BG53" s="48"/>
      <c r="BH53" s="48"/>
      <c r="BI53" s="48"/>
      <c r="BJ53" s="49"/>
      <c r="BK53" s="49"/>
      <c r="BL53" s="49"/>
      <c r="BM53" s="49"/>
      <c r="BN53" s="50"/>
      <c r="BO53" s="48"/>
      <c r="BP53" s="48"/>
      <c r="BQ53" s="51">
        <f t="shared" si="0"/>
        <v>229.61758399999999</v>
      </c>
      <c r="BR53" s="52"/>
      <c r="BS53" s="53"/>
      <c r="BT53">
        <v>12.88</v>
      </c>
      <c r="BU53">
        <v>12.88</v>
      </c>
      <c r="BV53">
        <v>12.88</v>
      </c>
      <c r="BW53">
        <v>12.88</v>
      </c>
      <c r="BX53">
        <v>12.88</v>
      </c>
      <c r="BY53">
        <v>12.88</v>
      </c>
      <c r="BZ53">
        <v>12.88</v>
      </c>
      <c r="CA53">
        <v>12.88</v>
      </c>
      <c r="CB53">
        <v>12.88</v>
      </c>
      <c r="CC53">
        <v>12.88</v>
      </c>
      <c r="CD53">
        <v>12.88</v>
      </c>
      <c r="CE53">
        <v>12.88</v>
      </c>
      <c r="CF53">
        <v>12.88</v>
      </c>
      <c r="CG53">
        <v>12.88</v>
      </c>
      <c r="CH53">
        <v>12.88</v>
      </c>
      <c r="CI53">
        <v>12.88</v>
      </c>
      <c r="CJ53">
        <v>12.88</v>
      </c>
      <c r="CK53">
        <v>12.88</v>
      </c>
      <c r="CL53">
        <v>12.88</v>
      </c>
      <c r="CM53">
        <v>12.88</v>
      </c>
      <c r="CN53">
        <v>12.88</v>
      </c>
      <c r="CO53">
        <v>12.88</v>
      </c>
      <c r="CP53">
        <v>12.88</v>
      </c>
      <c r="CQ53">
        <v>12.88</v>
      </c>
      <c r="CR53">
        <v>12.88</v>
      </c>
      <c r="CS53">
        <v>12.88</v>
      </c>
      <c r="CT53">
        <v>12.88</v>
      </c>
      <c r="CU53">
        <v>12.88</v>
      </c>
      <c r="CV53">
        <v>12.88</v>
      </c>
      <c r="CW53">
        <v>12.88</v>
      </c>
      <c r="CX53">
        <v>12.88</v>
      </c>
      <c r="CY53">
        <v>12.88</v>
      </c>
    </row>
    <row r="54" spans="1:103" ht="18" customHeight="1" x14ac:dyDescent="0.25">
      <c r="A54" s="24" t="s">
        <v>100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30.055895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1.6967380000000001</v>
      </c>
      <c r="T54">
        <v>18.303975000000001</v>
      </c>
      <c r="U54">
        <v>0</v>
      </c>
      <c r="V54">
        <v>0</v>
      </c>
      <c r="X54">
        <v>0</v>
      </c>
      <c r="Z54">
        <v>20.888452999999998</v>
      </c>
      <c r="AA54">
        <v>0</v>
      </c>
      <c r="AB54">
        <v>0</v>
      </c>
      <c r="AC54">
        <v>0</v>
      </c>
      <c r="AF54">
        <v>12.147600000000001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6.8680000000000003</v>
      </c>
      <c r="AM54">
        <v>33.737560000000002</v>
      </c>
      <c r="AN54">
        <v>32.814627000000002</v>
      </c>
      <c r="AO54">
        <v>33.674045</v>
      </c>
      <c r="AP54">
        <v>5.6924999999999999</v>
      </c>
      <c r="AQ54">
        <v>0</v>
      </c>
      <c r="AR54">
        <v>2.3043670000000001</v>
      </c>
      <c r="AS54">
        <v>0</v>
      </c>
      <c r="AW54">
        <v>0.76800000000000002</v>
      </c>
      <c r="AX54">
        <v>1.6829670000000001</v>
      </c>
      <c r="AY54">
        <v>0</v>
      </c>
      <c r="AZ54">
        <v>0.24531900000000001</v>
      </c>
      <c r="BA54">
        <v>11.599486000000001</v>
      </c>
      <c r="BB54">
        <v>7.6604590000000004</v>
      </c>
      <c r="BC54">
        <v>0.94109299999999996</v>
      </c>
      <c r="BD54">
        <v>8.5365000000000002</v>
      </c>
      <c r="BE54">
        <v>0</v>
      </c>
      <c r="BF54" s="47"/>
      <c r="BG54" s="48"/>
      <c r="BH54" s="48"/>
      <c r="BI54" s="48"/>
      <c r="BJ54" s="49"/>
      <c r="BK54" s="49"/>
      <c r="BL54" s="49"/>
      <c r="BM54" s="49"/>
      <c r="BN54" s="50"/>
      <c r="BO54" s="48"/>
      <c r="BP54" s="48"/>
      <c r="BQ54" s="51">
        <f t="shared" si="0"/>
        <v>229.61758399999999</v>
      </c>
      <c r="BR54" s="52"/>
      <c r="BS54" s="53"/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</row>
    <row r="55" spans="1:103" ht="18" customHeight="1" x14ac:dyDescent="0.25">
      <c r="A55" s="24" t="s">
        <v>101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30.055895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1.6967380000000001</v>
      </c>
      <c r="T55">
        <v>18.303975000000001</v>
      </c>
      <c r="U55">
        <v>0</v>
      </c>
      <c r="V55">
        <v>0</v>
      </c>
      <c r="X55">
        <v>0</v>
      </c>
      <c r="Z55">
        <v>20.888452999999998</v>
      </c>
      <c r="AA55">
        <v>0</v>
      </c>
      <c r="AB55">
        <v>0</v>
      </c>
      <c r="AC55">
        <v>0</v>
      </c>
      <c r="AF55">
        <v>12.147600000000001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6.8680000000000003</v>
      </c>
      <c r="AM55">
        <v>33.737560000000002</v>
      </c>
      <c r="AN55">
        <v>32.814627000000002</v>
      </c>
      <c r="AO55">
        <v>33.674045</v>
      </c>
      <c r="AP55">
        <v>5.6924999999999999</v>
      </c>
      <c r="AQ55">
        <v>0</v>
      </c>
      <c r="AR55">
        <v>2.3043670000000001</v>
      </c>
      <c r="AS55">
        <v>0</v>
      </c>
      <c r="AW55">
        <v>0.76800000000000002</v>
      </c>
      <c r="AX55">
        <v>1.6829670000000001</v>
      </c>
      <c r="AY55">
        <v>0</v>
      </c>
      <c r="AZ55">
        <v>0.24531900000000001</v>
      </c>
      <c r="BA55">
        <v>11.599486000000001</v>
      </c>
      <c r="BB55">
        <v>7.6604590000000004</v>
      </c>
      <c r="BC55">
        <v>0.94109299999999996</v>
      </c>
      <c r="BD55">
        <v>8.5365000000000002</v>
      </c>
      <c r="BE55">
        <v>0</v>
      </c>
      <c r="BF55" s="47"/>
      <c r="BG55" s="48"/>
      <c r="BH55" s="48"/>
      <c r="BI55" s="48"/>
      <c r="BJ55" s="49"/>
      <c r="BK55" s="49"/>
      <c r="BL55" s="49"/>
      <c r="BM55" s="49"/>
      <c r="BN55" s="50"/>
      <c r="BO55" s="48"/>
      <c r="BP55" s="48"/>
      <c r="BQ55" s="51">
        <f t="shared" si="0"/>
        <v>229.61758399999999</v>
      </c>
      <c r="BR55" s="52"/>
      <c r="BS55" s="53"/>
    </row>
    <row r="56" spans="1:103" ht="18" customHeight="1" x14ac:dyDescent="0.25">
      <c r="A56" s="24" t="s">
        <v>102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30.055895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1.6967380000000001</v>
      </c>
      <c r="T56">
        <v>18.303975000000001</v>
      </c>
      <c r="U56">
        <v>0</v>
      </c>
      <c r="V56">
        <v>0</v>
      </c>
      <c r="X56">
        <v>0</v>
      </c>
      <c r="Z56">
        <v>20.888452999999998</v>
      </c>
      <c r="AA56">
        <v>0</v>
      </c>
      <c r="AB56">
        <v>0</v>
      </c>
      <c r="AC56">
        <v>0</v>
      </c>
      <c r="AF56">
        <v>12.147600000000001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6.8680000000000003</v>
      </c>
      <c r="AM56">
        <v>33.737560000000002</v>
      </c>
      <c r="AN56">
        <v>32.814627000000002</v>
      </c>
      <c r="AO56">
        <v>33.674045</v>
      </c>
      <c r="AP56">
        <v>5.6924999999999999</v>
      </c>
      <c r="AQ56">
        <v>0</v>
      </c>
      <c r="AR56">
        <v>2.3043670000000001</v>
      </c>
      <c r="AS56">
        <v>0</v>
      </c>
      <c r="AW56">
        <v>0.76800000000000002</v>
      </c>
      <c r="AX56">
        <v>1.6829670000000001</v>
      </c>
      <c r="AY56">
        <v>0</v>
      </c>
      <c r="AZ56">
        <v>0.24531900000000001</v>
      </c>
      <c r="BA56">
        <v>11.599486000000001</v>
      </c>
      <c r="BB56">
        <v>7.6604590000000004</v>
      </c>
      <c r="BC56">
        <v>0.94109299999999996</v>
      </c>
      <c r="BD56">
        <v>8.5365000000000002</v>
      </c>
      <c r="BE56">
        <v>0</v>
      </c>
      <c r="BF56" s="47"/>
      <c r="BG56" s="48"/>
      <c r="BH56" s="48"/>
      <c r="BI56" s="48"/>
      <c r="BJ56" s="49"/>
      <c r="BK56" s="49"/>
      <c r="BL56" s="49"/>
      <c r="BM56" s="49"/>
      <c r="BN56" s="50"/>
      <c r="BO56" s="48"/>
      <c r="BP56" s="48"/>
      <c r="BQ56" s="51">
        <f t="shared" si="0"/>
        <v>229.61758399999999</v>
      </c>
      <c r="BR56" s="52"/>
      <c r="BS56" s="53"/>
    </row>
    <row r="57" spans="1:103" ht="18" customHeight="1" x14ac:dyDescent="0.25">
      <c r="A57" s="24" t="s">
        <v>103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30.055895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1.6967380000000001</v>
      </c>
      <c r="T57">
        <v>18.303975000000001</v>
      </c>
      <c r="U57">
        <v>0</v>
      </c>
      <c r="V57">
        <v>0</v>
      </c>
      <c r="X57">
        <v>0</v>
      </c>
      <c r="Z57">
        <v>20.888452999999998</v>
      </c>
      <c r="AA57">
        <v>0</v>
      </c>
      <c r="AB57">
        <v>0</v>
      </c>
      <c r="AC57">
        <v>0</v>
      </c>
      <c r="AF57">
        <v>12.147600000000001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6.8680000000000003</v>
      </c>
      <c r="AM57">
        <v>33.737560000000002</v>
      </c>
      <c r="AN57">
        <v>32.814627000000002</v>
      </c>
      <c r="AO57">
        <v>33.674045</v>
      </c>
      <c r="AP57">
        <v>5.6924999999999999</v>
      </c>
      <c r="AQ57">
        <v>0</v>
      </c>
      <c r="AR57">
        <v>2.3043670000000001</v>
      </c>
      <c r="AS57">
        <v>0</v>
      </c>
      <c r="AW57">
        <v>0.76800000000000002</v>
      </c>
      <c r="AX57">
        <v>1.6829670000000001</v>
      </c>
      <c r="AY57">
        <v>0</v>
      </c>
      <c r="AZ57">
        <v>0.24531900000000001</v>
      </c>
      <c r="BA57">
        <v>11.599486000000001</v>
      </c>
      <c r="BB57">
        <v>7.6604590000000004</v>
      </c>
      <c r="BC57">
        <v>0.94109299999999996</v>
      </c>
      <c r="BD57">
        <v>10.026999999999999</v>
      </c>
      <c r="BE57">
        <v>0</v>
      </c>
      <c r="BF57" s="47"/>
      <c r="BG57" s="48"/>
      <c r="BH57" s="48"/>
      <c r="BI57" s="48"/>
      <c r="BJ57" s="49"/>
      <c r="BK57" s="49"/>
      <c r="BL57" s="49"/>
      <c r="BM57" s="49"/>
      <c r="BN57" s="50"/>
      <c r="BO57" s="48"/>
      <c r="BP57" s="48"/>
      <c r="BQ57" s="51">
        <f t="shared" si="0"/>
        <v>231.10808399999999</v>
      </c>
      <c r="BR57" s="52"/>
      <c r="BS57" s="53"/>
    </row>
    <row r="58" spans="1:103" ht="18" customHeight="1" x14ac:dyDescent="0.25">
      <c r="A58" s="24" t="s">
        <v>104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30.055895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1.6967380000000001</v>
      </c>
      <c r="T58">
        <v>18.303975000000001</v>
      </c>
      <c r="U58">
        <v>0</v>
      </c>
      <c r="V58">
        <v>0</v>
      </c>
      <c r="X58">
        <v>0</v>
      </c>
      <c r="Z58">
        <v>20.888452999999998</v>
      </c>
      <c r="AA58">
        <v>0</v>
      </c>
      <c r="AB58">
        <v>0</v>
      </c>
      <c r="AC58">
        <v>0</v>
      </c>
      <c r="AF58">
        <v>12.147600000000001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6.8680000000000003</v>
      </c>
      <c r="AM58">
        <v>33.737560000000002</v>
      </c>
      <c r="AN58">
        <v>32.814627000000002</v>
      </c>
      <c r="AO58">
        <v>33.674045</v>
      </c>
      <c r="AP58">
        <v>5.6924999999999999</v>
      </c>
      <c r="AQ58">
        <v>0</v>
      </c>
      <c r="AR58">
        <v>2.3043670000000001</v>
      </c>
      <c r="AS58">
        <v>0</v>
      </c>
      <c r="AW58">
        <v>0.76800000000000002</v>
      </c>
      <c r="AX58">
        <v>1.6829670000000001</v>
      </c>
      <c r="AY58">
        <v>0</v>
      </c>
      <c r="AZ58">
        <v>0.24531900000000001</v>
      </c>
      <c r="BA58">
        <v>11.599486000000001</v>
      </c>
      <c r="BB58">
        <v>7.6604590000000004</v>
      </c>
      <c r="BC58">
        <v>0.94109299999999996</v>
      </c>
      <c r="BD58">
        <v>10.026999999999999</v>
      </c>
      <c r="BE58">
        <v>0</v>
      </c>
      <c r="BF58" s="47"/>
      <c r="BG58" s="48"/>
      <c r="BH58" s="48"/>
      <c r="BI58" s="48"/>
      <c r="BJ58" s="49"/>
      <c r="BK58" s="49"/>
      <c r="BL58" s="49"/>
      <c r="BM58" s="49"/>
      <c r="BN58" s="50"/>
      <c r="BO58" s="48"/>
      <c r="BP58" s="48"/>
      <c r="BQ58" s="51">
        <f t="shared" si="0"/>
        <v>231.10808399999999</v>
      </c>
      <c r="BR58" s="52"/>
      <c r="BS58" s="53"/>
    </row>
    <row r="59" spans="1:103" ht="18" customHeight="1" x14ac:dyDescent="0.25">
      <c r="A59" s="24" t="s">
        <v>105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30.055895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1.6967380000000001</v>
      </c>
      <c r="T59">
        <v>18.303975000000001</v>
      </c>
      <c r="U59">
        <v>0</v>
      </c>
      <c r="V59">
        <v>0</v>
      </c>
      <c r="X59">
        <v>0</v>
      </c>
      <c r="Z59">
        <v>20.888452999999998</v>
      </c>
      <c r="AA59">
        <v>0</v>
      </c>
      <c r="AB59">
        <v>0</v>
      </c>
      <c r="AC59">
        <v>0</v>
      </c>
      <c r="AF59">
        <v>12.147600000000001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6.8680000000000003</v>
      </c>
      <c r="AM59">
        <v>33.737560000000002</v>
      </c>
      <c r="AN59">
        <v>32.814627000000002</v>
      </c>
      <c r="AO59">
        <v>33.674045</v>
      </c>
      <c r="AP59">
        <v>5.6924999999999999</v>
      </c>
      <c r="AQ59">
        <v>0</v>
      </c>
      <c r="AR59">
        <v>2.3043670000000001</v>
      </c>
      <c r="AS59">
        <v>0</v>
      </c>
      <c r="AW59">
        <v>0.76800000000000002</v>
      </c>
      <c r="AX59">
        <v>1.6829670000000001</v>
      </c>
      <c r="AY59">
        <v>0</v>
      </c>
      <c r="AZ59">
        <v>0.24531900000000001</v>
      </c>
      <c r="BA59">
        <v>11.599486000000001</v>
      </c>
      <c r="BB59">
        <v>7.6604590000000004</v>
      </c>
      <c r="BC59">
        <v>0.94109299999999996</v>
      </c>
      <c r="BD59">
        <v>10.026999999999999</v>
      </c>
      <c r="BE59">
        <v>0</v>
      </c>
      <c r="BF59" s="47"/>
      <c r="BG59" s="48"/>
      <c r="BH59" s="48"/>
      <c r="BI59" s="48"/>
      <c r="BJ59" s="49"/>
      <c r="BK59" s="49"/>
      <c r="BL59" s="49"/>
      <c r="BM59" s="49"/>
      <c r="BN59" s="50"/>
      <c r="BO59" s="48"/>
      <c r="BP59" s="48"/>
      <c r="BQ59" s="51">
        <f t="shared" si="0"/>
        <v>231.10808399999999</v>
      </c>
      <c r="BR59" s="52"/>
      <c r="BS59" s="53"/>
    </row>
    <row r="60" spans="1:103" ht="18" customHeight="1" x14ac:dyDescent="0.25">
      <c r="A60" s="24" t="s">
        <v>106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30.055895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1.6967380000000001</v>
      </c>
      <c r="T60">
        <v>18.303975000000001</v>
      </c>
      <c r="U60">
        <v>0</v>
      </c>
      <c r="V60">
        <v>0</v>
      </c>
      <c r="X60">
        <v>0</v>
      </c>
      <c r="Z60">
        <v>20.888452999999998</v>
      </c>
      <c r="AA60">
        <v>0</v>
      </c>
      <c r="AB60">
        <v>0</v>
      </c>
      <c r="AC60">
        <v>0</v>
      </c>
      <c r="AF60">
        <v>12.147600000000001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6.8680000000000003</v>
      </c>
      <c r="AM60">
        <v>33.737560000000002</v>
      </c>
      <c r="AN60">
        <v>32.814627000000002</v>
      </c>
      <c r="AO60">
        <v>33.674045</v>
      </c>
      <c r="AP60">
        <v>5.6924999999999999</v>
      </c>
      <c r="AQ60">
        <v>0</v>
      </c>
      <c r="AR60">
        <v>2.3043670000000001</v>
      </c>
      <c r="AS60">
        <v>0</v>
      </c>
      <c r="AW60">
        <v>0.76800000000000002</v>
      </c>
      <c r="AX60">
        <v>1.6829670000000001</v>
      </c>
      <c r="AY60">
        <v>0</v>
      </c>
      <c r="AZ60">
        <v>0.24531900000000001</v>
      </c>
      <c r="BA60">
        <v>11.599486000000001</v>
      </c>
      <c r="BB60">
        <v>7.6604590000000004</v>
      </c>
      <c r="BC60">
        <v>0.94109299999999996</v>
      </c>
      <c r="BD60">
        <v>8.5365000000000002</v>
      </c>
      <c r="BE60">
        <v>0</v>
      </c>
      <c r="BF60" s="47"/>
      <c r="BG60" s="48"/>
      <c r="BH60" s="48"/>
      <c r="BI60" s="48"/>
      <c r="BJ60" s="49"/>
      <c r="BK60" s="49"/>
      <c r="BL60" s="49"/>
      <c r="BM60" s="49"/>
      <c r="BN60" s="50"/>
      <c r="BO60" s="48"/>
      <c r="BP60" s="48"/>
      <c r="BQ60" s="51">
        <f t="shared" si="0"/>
        <v>229.61758399999999</v>
      </c>
      <c r="BR60" s="52"/>
      <c r="BS60" s="53"/>
    </row>
    <row r="61" spans="1:103" ht="18" customHeight="1" x14ac:dyDescent="0.25">
      <c r="A61" s="24" t="s">
        <v>107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30.055895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1.6967380000000001</v>
      </c>
      <c r="T61">
        <v>18.303975000000001</v>
      </c>
      <c r="U61">
        <v>0</v>
      </c>
      <c r="V61">
        <v>0</v>
      </c>
      <c r="X61">
        <v>0</v>
      </c>
      <c r="Z61">
        <v>20.888452999999998</v>
      </c>
      <c r="AA61">
        <v>0</v>
      </c>
      <c r="AB61">
        <v>0</v>
      </c>
      <c r="AC61">
        <v>0</v>
      </c>
      <c r="AF61">
        <v>12.147600000000001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6.8680000000000003</v>
      </c>
      <c r="AM61">
        <v>33.737560000000002</v>
      </c>
      <c r="AN61">
        <v>32.814627000000002</v>
      </c>
      <c r="AO61">
        <v>33.674045</v>
      </c>
      <c r="AP61">
        <v>5.6924999999999999</v>
      </c>
      <c r="AQ61">
        <v>0</v>
      </c>
      <c r="AR61">
        <v>2.3043670000000001</v>
      </c>
      <c r="AS61">
        <v>0</v>
      </c>
      <c r="AW61">
        <v>0.76800000000000002</v>
      </c>
      <c r="AX61">
        <v>1.6829670000000001</v>
      </c>
      <c r="AY61">
        <v>0</v>
      </c>
      <c r="AZ61">
        <v>0.24531900000000001</v>
      </c>
      <c r="BA61">
        <v>11.599486000000001</v>
      </c>
      <c r="BB61">
        <v>7.6604590000000004</v>
      </c>
      <c r="BC61">
        <v>0.94109299999999996</v>
      </c>
      <c r="BD61">
        <v>8.5365000000000002</v>
      </c>
      <c r="BE61">
        <v>0</v>
      </c>
      <c r="BF61" s="47"/>
      <c r="BG61" s="48"/>
      <c r="BH61" s="48"/>
      <c r="BI61" s="48"/>
      <c r="BJ61" s="49"/>
      <c r="BK61" s="49"/>
      <c r="BL61" s="49"/>
      <c r="BM61" s="49"/>
      <c r="BN61" s="50"/>
      <c r="BO61" s="48"/>
      <c r="BP61" s="48"/>
      <c r="BQ61" s="51">
        <f t="shared" si="0"/>
        <v>229.61758399999999</v>
      </c>
      <c r="BR61" s="52"/>
      <c r="BS61" s="53"/>
    </row>
    <row r="62" spans="1:103" ht="18" customHeight="1" x14ac:dyDescent="0.25">
      <c r="A62" s="24" t="s">
        <v>108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30.055895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1.6967380000000001</v>
      </c>
      <c r="T62">
        <v>18.303975000000001</v>
      </c>
      <c r="U62">
        <v>0</v>
      </c>
      <c r="V62">
        <v>0</v>
      </c>
      <c r="X62">
        <v>0</v>
      </c>
      <c r="Z62">
        <v>20.888452999999998</v>
      </c>
      <c r="AA62">
        <v>0</v>
      </c>
      <c r="AB62">
        <v>0</v>
      </c>
      <c r="AC62">
        <v>0</v>
      </c>
      <c r="AF62">
        <v>12.147600000000001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6.8680000000000003</v>
      </c>
      <c r="AM62">
        <v>33.737560000000002</v>
      </c>
      <c r="AN62">
        <v>32.814627000000002</v>
      </c>
      <c r="AO62">
        <v>33.674045</v>
      </c>
      <c r="AP62">
        <v>5.6924999999999999</v>
      </c>
      <c r="AQ62">
        <v>0</v>
      </c>
      <c r="AR62">
        <v>2.3043670000000001</v>
      </c>
      <c r="AS62">
        <v>0</v>
      </c>
      <c r="AW62">
        <v>0.76800000000000002</v>
      </c>
      <c r="AX62">
        <v>1.6829670000000001</v>
      </c>
      <c r="AY62">
        <v>0</v>
      </c>
      <c r="AZ62">
        <v>0.24531900000000001</v>
      </c>
      <c r="BA62">
        <v>11.599486000000001</v>
      </c>
      <c r="BB62">
        <v>7.6604590000000004</v>
      </c>
      <c r="BC62">
        <v>0.94109299999999996</v>
      </c>
      <c r="BD62">
        <v>8.5365000000000002</v>
      </c>
      <c r="BE62">
        <v>0</v>
      </c>
      <c r="BF62" s="47"/>
      <c r="BG62" s="48"/>
      <c r="BH62" s="48"/>
      <c r="BI62" s="48"/>
      <c r="BJ62" s="49"/>
      <c r="BK62" s="49"/>
      <c r="BL62" s="49"/>
      <c r="BM62" s="49"/>
      <c r="BN62" s="50"/>
      <c r="BO62" s="48"/>
      <c r="BP62" s="48"/>
      <c r="BQ62" s="51">
        <f t="shared" si="0"/>
        <v>229.61758399999999</v>
      </c>
      <c r="BR62" s="52"/>
      <c r="BS62" s="53"/>
    </row>
    <row r="63" spans="1:103" ht="18" customHeight="1" x14ac:dyDescent="0.25">
      <c r="A63" s="24" t="s">
        <v>109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30.055895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1.6967380000000001</v>
      </c>
      <c r="T63">
        <v>18.303975000000001</v>
      </c>
      <c r="U63">
        <v>0</v>
      </c>
      <c r="V63">
        <v>0</v>
      </c>
      <c r="X63">
        <v>0</v>
      </c>
      <c r="Z63">
        <v>20.888452999999998</v>
      </c>
      <c r="AA63">
        <v>0</v>
      </c>
      <c r="AB63">
        <v>0</v>
      </c>
      <c r="AC63">
        <v>0</v>
      </c>
      <c r="AF63">
        <v>12.147600000000001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6.8680000000000003</v>
      </c>
      <c r="AM63">
        <v>33.737560000000002</v>
      </c>
      <c r="AN63">
        <v>32.814627000000002</v>
      </c>
      <c r="AO63">
        <v>33.674045</v>
      </c>
      <c r="AP63">
        <v>5.6924999999999999</v>
      </c>
      <c r="AQ63">
        <v>0</v>
      </c>
      <c r="AR63">
        <v>2.3043670000000001</v>
      </c>
      <c r="AS63">
        <v>0</v>
      </c>
      <c r="AW63">
        <v>0.76800000000000002</v>
      </c>
      <c r="AX63">
        <v>1.6829670000000001</v>
      </c>
      <c r="AY63">
        <v>0</v>
      </c>
      <c r="AZ63">
        <v>0.24531900000000001</v>
      </c>
      <c r="BA63">
        <v>11.599486000000001</v>
      </c>
      <c r="BB63">
        <v>7.6604590000000004</v>
      </c>
      <c r="BC63">
        <v>0.94109299999999996</v>
      </c>
      <c r="BD63">
        <v>8.5365000000000002</v>
      </c>
      <c r="BE63">
        <v>0</v>
      </c>
      <c r="BF63" s="47"/>
      <c r="BG63" s="48"/>
      <c r="BH63" s="48"/>
      <c r="BI63" s="48"/>
      <c r="BJ63" s="49"/>
      <c r="BK63" s="49"/>
      <c r="BL63" s="49"/>
      <c r="BM63" s="49"/>
      <c r="BN63" s="50"/>
      <c r="BO63" s="48"/>
      <c r="BP63" s="48"/>
      <c r="BQ63" s="51">
        <f t="shared" si="0"/>
        <v>229.61758399999999</v>
      </c>
      <c r="BR63" s="52"/>
      <c r="BS63" s="53"/>
    </row>
    <row r="64" spans="1:103" ht="18" customHeight="1" x14ac:dyDescent="0.25">
      <c r="A64" s="24" t="s">
        <v>110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30.055895</v>
      </c>
      <c r="K64">
        <v>0</v>
      </c>
      <c r="L64">
        <v>26.498159999999999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1.6967380000000001</v>
      </c>
      <c r="T64">
        <v>18.303975000000001</v>
      </c>
      <c r="U64">
        <v>0</v>
      </c>
      <c r="V64">
        <v>0</v>
      </c>
      <c r="X64">
        <v>0</v>
      </c>
      <c r="Z64">
        <v>20.888452999999998</v>
      </c>
      <c r="AA64">
        <v>0</v>
      </c>
      <c r="AB64">
        <v>0</v>
      </c>
      <c r="AC64">
        <v>0</v>
      </c>
      <c r="AF64">
        <v>12.147600000000001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6.8680000000000003</v>
      </c>
      <c r="AM64">
        <v>33.737560000000002</v>
      </c>
      <c r="AN64">
        <v>32.814627000000002</v>
      </c>
      <c r="AO64">
        <v>33.674045</v>
      </c>
      <c r="AP64">
        <v>5.6924999999999999</v>
      </c>
      <c r="AQ64">
        <v>0</v>
      </c>
      <c r="AR64">
        <v>2.3043670000000001</v>
      </c>
      <c r="AS64">
        <v>0</v>
      </c>
      <c r="AW64">
        <v>0.76800000000000002</v>
      </c>
      <c r="AX64">
        <v>1.6829670000000001</v>
      </c>
      <c r="AY64">
        <v>0</v>
      </c>
      <c r="AZ64">
        <v>0.24531900000000001</v>
      </c>
      <c r="BA64">
        <v>11.599486000000001</v>
      </c>
      <c r="BB64">
        <v>7.6604590000000004</v>
      </c>
      <c r="BC64">
        <v>0.94109299999999996</v>
      </c>
      <c r="BD64">
        <v>8.5365000000000002</v>
      </c>
      <c r="BE64">
        <v>0</v>
      </c>
      <c r="BF64" s="47"/>
      <c r="BG64" s="48"/>
      <c r="BH64" s="48"/>
      <c r="BI64" s="48"/>
      <c r="BJ64" s="49"/>
      <c r="BK64" s="49"/>
      <c r="BL64" s="49"/>
      <c r="BM64" s="49"/>
      <c r="BN64" s="50"/>
      <c r="BO64" s="48"/>
      <c r="BP64" s="48"/>
      <c r="BQ64" s="51">
        <f t="shared" si="0"/>
        <v>256.11574400000001</v>
      </c>
      <c r="BR64" s="52"/>
      <c r="BS64" s="53"/>
    </row>
    <row r="65" spans="1:71" ht="18" customHeight="1" x14ac:dyDescent="0.25">
      <c r="A65" s="24" t="s">
        <v>111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30.055895</v>
      </c>
      <c r="K65">
        <v>0</v>
      </c>
      <c r="L65">
        <v>26.498159999999999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1.6967380000000001</v>
      </c>
      <c r="T65">
        <v>18.303975000000001</v>
      </c>
      <c r="U65">
        <v>0</v>
      </c>
      <c r="V65">
        <v>0</v>
      </c>
      <c r="X65">
        <v>0</v>
      </c>
      <c r="Z65">
        <v>20.888452999999998</v>
      </c>
      <c r="AA65">
        <v>0</v>
      </c>
      <c r="AB65">
        <v>0</v>
      </c>
      <c r="AC65">
        <v>0</v>
      </c>
      <c r="AF65">
        <v>12.147600000000001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6.8680000000000003</v>
      </c>
      <c r="AM65">
        <v>33.737560000000002</v>
      </c>
      <c r="AN65">
        <v>32.814627000000002</v>
      </c>
      <c r="AO65">
        <v>33.674045</v>
      </c>
      <c r="AP65">
        <v>5.6924999999999999</v>
      </c>
      <c r="AQ65">
        <v>0</v>
      </c>
      <c r="AR65">
        <v>2.3043670000000001</v>
      </c>
      <c r="AS65">
        <v>0</v>
      </c>
      <c r="AW65">
        <v>0.76800000000000002</v>
      </c>
      <c r="AX65">
        <v>1.6829670000000001</v>
      </c>
      <c r="AY65">
        <v>0</v>
      </c>
      <c r="AZ65">
        <v>0.24531900000000001</v>
      </c>
      <c r="BA65">
        <v>11.599486000000001</v>
      </c>
      <c r="BB65">
        <v>7.6604590000000004</v>
      </c>
      <c r="BC65">
        <v>0.94109299999999996</v>
      </c>
      <c r="BD65">
        <v>8.5365000000000002</v>
      </c>
      <c r="BE65">
        <v>0</v>
      </c>
      <c r="BF65" s="47"/>
      <c r="BG65" s="48"/>
      <c r="BH65" s="48"/>
      <c r="BI65" s="48"/>
      <c r="BJ65" s="49"/>
      <c r="BK65" s="49"/>
      <c r="BL65" s="49"/>
      <c r="BM65" s="49"/>
      <c r="BN65" s="50"/>
      <c r="BO65" s="48"/>
      <c r="BP65" s="48"/>
      <c r="BQ65" s="51">
        <f t="shared" si="0"/>
        <v>256.11574400000001</v>
      </c>
      <c r="BR65" s="52"/>
      <c r="BS65" s="53"/>
    </row>
    <row r="66" spans="1:71" ht="18" customHeight="1" x14ac:dyDescent="0.25">
      <c r="A66" s="24" t="s">
        <v>112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30.055895</v>
      </c>
      <c r="K66">
        <v>0</v>
      </c>
      <c r="L66">
        <v>52.996319999999997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1.6967380000000001</v>
      </c>
      <c r="T66">
        <v>18.303975000000001</v>
      </c>
      <c r="U66">
        <v>0</v>
      </c>
      <c r="V66">
        <v>0</v>
      </c>
      <c r="X66">
        <v>0</v>
      </c>
      <c r="Z66">
        <v>20.888452999999998</v>
      </c>
      <c r="AA66">
        <v>0</v>
      </c>
      <c r="AB66">
        <v>0</v>
      </c>
      <c r="AC66">
        <v>0</v>
      </c>
      <c r="AF66">
        <v>12.147600000000001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6.8680000000000003</v>
      </c>
      <c r="AM66">
        <v>33.737560000000002</v>
      </c>
      <c r="AN66">
        <v>32.814627000000002</v>
      </c>
      <c r="AO66">
        <v>33.674045</v>
      </c>
      <c r="AP66">
        <v>5.6924999999999999</v>
      </c>
      <c r="AQ66">
        <v>0</v>
      </c>
      <c r="AR66">
        <v>2.3043670000000001</v>
      </c>
      <c r="AS66">
        <v>0</v>
      </c>
      <c r="AW66">
        <v>0.76800000000000002</v>
      </c>
      <c r="AX66">
        <v>1.6829670000000001</v>
      </c>
      <c r="AY66">
        <v>0</v>
      </c>
      <c r="AZ66">
        <v>0.24531900000000001</v>
      </c>
      <c r="BA66">
        <v>11.599486000000001</v>
      </c>
      <c r="BB66">
        <v>7.6604590000000004</v>
      </c>
      <c r="BC66">
        <v>0.94109299999999996</v>
      </c>
      <c r="BD66">
        <v>10.026999999999999</v>
      </c>
      <c r="BE66">
        <v>0</v>
      </c>
      <c r="BF66" s="47"/>
      <c r="BG66" s="48"/>
      <c r="BH66" s="48"/>
      <c r="BI66" s="48"/>
      <c r="BJ66" s="49"/>
      <c r="BK66" s="49"/>
      <c r="BL66" s="49"/>
      <c r="BM66" s="49"/>
      <c r="BN66" s="50"/>
      <c r="BO66" s="48"/>
      <c r="BP66" s="48"/>
      <c r="BQ66" s="51">
        <f t="shared" si="0"/>
        <v>284.10440399999999</v>
      </c>
      <c r="BR66" s="52"/>
      <c r="BS66" s="53"/>
    </row>
    <row r="67" spans="1:71" ht="18" customHeight="1" x14ac:dyDescent="0.25">
      <c r="A67" s="24" t="s">
        <v>113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30.055895</v>
      </c>
      <c r="K67">
        <v>0</v>
      </c>
      <c r="L67">
        <v>79.494479999999996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1.6967380000000001</v>
      </c>
      <c r="T67">
        <v>18.303975000000001</v>
      </c>
      <c r="U67">
        <v>0</v>
      </c>
      <c r="V67">
        <v>0</v>
      </c>
      <c r="X67">
        <v>0</v>
      </c>
      <c r="Z67">
        <v>20.888452999999998</v>
      </c>
      <c r="AA67">
        <v>0</v>
      </c>
      <c r="AB67">
        <v>0</v>
      </c>
      <c r="AC67">
        <v>0</v>
      </c>
      <c r="AF67">
        <v>12.147600000000001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6.8680000000000003</v>
      </c>
      <c r="AM67">
        <v>33.737560000000002</v>
      </c>
      <c r="AN67">
        <v>32.814627000000002</v>
      </c>
      <c r="AO67">
        <v>33.674045</v>
      </c>
      <c r="AP67">
        <v>5.6924999999999999</v>
      </c>
      <c r="AQ67">
        <v>0</v>
      </c>
      <c r="AR67">
        <v>2.3043670000000001</v>
      </c>
      <c r="AS67">
        <v>0</v>
      </c>
      <c r="AW67">
        <v>0.76800000000000002</v>
      </c>
      <c r="AX67">
        <v>1.6829670000000001</v>
      </c>
      <c r="AY67">
        <v>0</v>
      </c>
      <c r="AZ67">
        <v>0.24531900000000001</v>
      </c>
      <c r="BA67">
        <v>11.599486000000001</v>
      </c>
      <c r="BB67">
        <v>7.6604590000000004</v>
      </c>
      <c r="BC67">
        <v>0.94109299999999996</v>
      </c>
      <c r="BD67">
        <v>10.026999999999999</v>
      </c>
      <c r="BE67">
        <v>0</v>
      </c>
      <c r="BF67" s="47"/>
      <c r="BG67" s="48"/>
      <c r="BH67" s="48"/>
      <c r="BI67" s="48"/>
      <c r="BJ67" s="49"/>
      <c r="BK67" s="49"/>
      <c r="BL67" s="49"/>
      <c r="BM67" s="49"/>
      <c r="BN67" s="50"/>
      <c r="BO67" s="48"/>
      <c r="BP67" s="48"/>
      <c r="BQ67" s="51">
        <f t="shared" si="0"/>
        <v>310.60256400000003</v>
      </c>
      <c r="BR67" s="52"/>
      <c r="BS67" s="53"/>
    </row>
    <row r="68" spans="1:71" ht="18" customHeight="1" x14ac:dyDescent="0.25">
      <c r="A68" s="24" t="s">
        <v>114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30.055895</v>
      </c>
      <c r="K68">
        <v>0</v>
      </c>
      <c r="L68">
        <v>79.494479999999996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1.6967380000000001</v>
      </c>
      <c r="T68">
        <v>18.303975000000001</v>
      </c>
      <c r="U68">
        <v>0</v>
      </c>
      <c r="V68">
        <v>0</v>
      </c>
      <c r="X68">
        <v>0</v>
      </c>
      <c r="Z68">
        <v>20.888452999999998</v>
      </c>
      <c r="AA68">
        <v>0</v>
      </c>
      <c r="AB68">
        <v>0</v>
      </c>
      <c r="AC68">
        <v>0</v>
      </c>
      <c r="AF68">
        <v>12.147600000000001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6.8680000000000003</v>
      </c>
      <c r="AM68">
        <v>33.737560000000002</v>
      </c>
      <c r="AN68">
        <v>32.814627000000002</v>
      </c>
      <c r="AO68">
        <v>33.674045</v>
      </c>
      <c r="AP68">
        <v>5.6924999999999999</v>
      </c>
      <c r="AQ68">
        <v>0</v>
      </c>
      <c r="AR68">
        <v>2.3043670000000001</v>
      </c>
      <c r="AS68">
        <v>0</v>
      </c>
      <c r="AW68">
        <v>0.76800000000000002</v>
      </c>
      <c r="AX68">
        <v>1.6829670000000001</v>
      </c>
      <c r="AY68">
        <v>0</v>
      </c>
      <c r="AZ68">
        <v>0.24531900000000001</v>
      </c>
      <c r="BA68">
        <v>11.599486000000001</v>
      </c>
      <c r="BB68">
        <v>7.6604590000000004</v>
      </c>
      <c r="BC68">
        <v>0.94109299999999996</v>
      </c>
      <c r="BD68">
        <v>10.026999999999999</v>
      </c>
      <c r="BE68">
        <v>0</v>
      </c>
      <c r="BF68" s="47"/>
      <c r="BG68" s="48"/>
      <c r="BH68" s="48"/>
      <c r="BI68" s="48"/>
      <c r="BJ68" s="49"/>
      <c r="BK68" s="49"/>
      <c r="BL68" s="49"/>
      <c r="BM68" s="49"/>
      <c r="BN68" s="50"/>
      <c r="BO68" s="48"/>
      <c r="BP68" s="48"/>
      <c r="BQ68" s="51">
        <f t="shared" si="0"/>
        <v>310.60256400000003</v>
      </c>
      <c r="BR68" s="52"/>
      <c r="BS68" s="53"/>
    </row>
    <row r="69" spans="1:71" ht="18" customHeight="1" x14ac:dyDescent="0.25">
      <c r="A69" s="24" t="s">
        <v>115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30.055895</v>
      </c>
      <c r="K69">
        <v>0</v>
      </c>
      <c r="L69">
        <v>79.494479999999996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1.6967380000000001</v>
      </c>
      <c r="T69">
        <v>18.303975000000001</v>
      </c>
      <c r="U69">
        <v>0</v>
      </c>
      <c r="V69">
        <v>0</v>
      </c>
      <c r="X69">
        <v>0</v>
      </c>
      <c r="Z69">
        <v>20.888452999999998</v>
      </c>
      <c r="AA69">
        <v>0</v>
      </c>
      <c r="AB69">
        <v>0</v>
      </c>
      <c r="AC69">
        <v>0</v>
      </c>
      <c r="AF69">
        <v>12.147600000000001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6.8680000000000003</v>
      </c>
      <c r="AM69">
        <v>33.737560000000002</v>
      </c>
      <c r="AN69">
        <v>32.814627000000002</v>
      </c>
      <c r="AO69">
        <v>33.674045</v>
      </c>
      <c r="AP69">
        <v>5.6924999999999999</v>
      </c>
      <c r="AQ69">
        <v>0</v>
      </c>
      <c r="AR69">
        <v>2.3043670000000001</v>
      </c>
      <c r="AS69">
        <v>0</v>
      </c>
      <c r="AW69">
        <v>0.76800000000000002</v>
      </c>
      <c r="AX69">
        <v>1.6829670000000001</v>
      </c>
      <c r="AY69">
        <v>0</v>
      </c>
      <c r="AZ69">
        <v>0.24531900000000001</v>
      </c>
      <c r="BA69">
        <v>11.599486000000001</v>
      </c>
      <c r="BB69">
        <v>7.6604590000000004</v>
      </c>
      <c r="BC69">
        <v>0.94109299999999996</v>
      </c>
      <c r="BD69">
        <v>8.5365000000000002</v>
      </c>
      <c r="BE69">
        <v>0</v>
      </c>
      <c r="BF69" s="47"/>
      <c r="BG69" s="48"/>
      <c r="BH69" s="48"/>
      <c r="BI69" s="48"/>
      <c r="BJ69" s="49"/>
      <c r="BK69" s="49"/>
      <c r="BL69" s="49"/>
      <c r="BM69" s="49"/>
      <c r="BN69" s="50"/>
      <c r="BO69" s="48"/>
      <c r="BP69" s="48"/>
      <c r="BQ69" s="51">
        <f t="shared" si="0"/>
        <v>309.11206400000003</v>
      </c>
      <c r="BR69" s="52"/>
      <c r="BS69" s="53"/>
    </row>
    <row r="70" spans="1:71" ht="18" customHeight="1" x14ac:dyDescent="0.25">
      <c r="A70" s="24" t="s">
        <v>116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30.055895</v>
      </c>
      <c r="K70">
        <v>0</v>
      </c>
      <c r="L70">
        <v>79.494479999999996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1.6967380000000001</v>
      </c>
      <c r="T70">
        <v>18.303975000000001</v>
      </c>
      <c r="U70">
        <v>2.4632999999999998</v>
      </c>
      <c r="V70">
        <v>0</v>
      </c>
      <c r="X70">
        <v>0</v>
      </c>
      <c r="Z70">
        <v>20.888452999999998</v>
      </c>
      <c r="AA70">
        <v>0</v>
      </c>
      <c r="AB70">
        <v>0</v>
      </c>
      <c r="AC70">
        <v>0</v>
      </c>
      <c r="AF70">
        <v>12.147600000000001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6.8680000000000003</v>
      </c>
      <c r="AM70">
        <v>33.737560000000002</v>
      </c>
      <c r="AN70">
        <v>32.814627000000002</v>
      </c>
      <c r="AO70">
        <v>33.674045</v>
      </c>
      <c r="AP70">
        <v>5.6924999999999999</v>
      </c>
      <c r="AQ70">
        <v>0</v>
      </c>
      <c r="AR70">
        <v>2.3043670000000001</v>
      </c>
      <c r="AS70">
        <v>0</v>
      </c>
      <c r="AW70">
        <v>0.76800000000000002</v>
      </c>
      <c r="AX70">
        <v>1.6829670000000001</v>
      </c>
      <c r="AY70">
        <v>0</v>
      </c>
      <c r="AZ70">
        <v>0.24531900000000001</v>
      </c>
      <c r="BA70">
        <v>11.599486000000001</v>
      </c>
      <c r="BB70">
        <v>7.6604590000000004</v>
      </c>
      <c r="BC70">
        <v>0.94109299999999996</v>
      </c>
      <c r="BD70">
        <v>8.5365000000000002</v>
      </c>
      <c r="BE70">
        <v>0</v>
      </c>
      <c r="BF70" s="47"/>
      <c r="BG70" s="48"/>
      <c r="BH70" s="48"/>
      <c r="BI70" s="48"/>
      <c r="BJ70" s="49"/>
      <c r="BK70" s="49"/>
      <c r="BL70" s="49"/>
      <c r="BM70" s="49"/>
      <c r="BN70" s="50"/>
      <c r="BO70" s="48"/>
      <c r="BP70" s="48"/>
      <c r="BQ70" s="51">
        <f t="shared" si="0"/>
        <v>311.57536400000004</v>
      </c>
      <c r="BR70" s="52"/>
      <c r="BS70" s="53"/>
    </row>
    <row r="71" spans="1:71" ht="18" customHeight="1" x14ac:dyDescent="0.25">
      <c r="A71" s="24" t="s">
        <v>117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30.055895</v>
      </c>
      <c r="K71">
        <v>0</v>
      </c>
      <c r="L71">
        <v>79.494479999999996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1.6967380000000001</v>
      </c>
      <c r="T71">
        <v>18.303975000000001</v>
      </c>
      <c r="U71">
        <v>2.4632999999999998</v>
      </c>
      <c r="V71">
        <v>0</v>
      </c>
      <c r="X71">
        <v>0</v>
      </c>
      <c r="Z71">
        <v>20.888452999999998</v>
      </c>
      <c r="AA71">
        <v>0</v>
      </c>
      <c r="AB71">
        <v>0</v>
      </c>
      <c r="AC71">
        <v>0</v>
      </c>
      <c r="AF71">
        <v>12.147600000000001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6.8680000000000003</v>
      </c>
      <c r="AM71">
        <v>33.737560000000002</v>
      </c>
      <c r="AN71">
        <v>32.814627000000002</v>
      </c>
      <c r="AO71">
        <v>33.674045</v>
      </c>
      <c r="AP71">
        <v>5.6924999999999999</v>
      </c>
      <c r="AQ71">
        <v>0</v>
      </c>
      <c r="AR71">
        <v>2.3043670000000001</v>
      </c>
      <c r="AS71">
        <v>0</v>
      </c>
      <c r="AW71">
        <v>0.76800000000000002</v>
      </c>
      <c r="AX71">
        <v>1.6829670000000001</v>
      </c>
      <c r="AY71">
        <v>0</v>
      </c>
      <c r="AZ71">
        <v>0.24531900000000001</v>
      </c>
      <c r="BA71">
        <v>11.599486000000001</v>
      </c>
      <c r="BB71">
        <v>7.6604590000000004</v>
      </c>
      <c r="BC71">
        <v>0.94109299999999996</v>
      </c>
      <c r="BD71">
        <v>8.5365000000000002</v>
      </c>
      <c r="BE71">
        <v>0</v>
      </c>
      <c r="BF71" s="47"/>
      <c r="BG71" s="48"/>
      <c r="BH71" s="48"/>
      <c r="BI71" s="48"/>
      <c r="BJ71" s="49"/>
      <c r="BK71" s="49"/>
      <c r="BL71" s="49"/>
      <c r="BM71" s="49"/>
      <c r="BN71" s="50"/>
      <c r="BO71" s="48"/>
      <c r="BP71" s="48"/>
      <c r="BQ71" s="51">
        <f t="shared" ref="BQ71:BQ101" si="1">SUM(B71:BE71)</f>
        <v>311.57536400000004</v>
      </c>
      <c r="BR71" s="52"/>
      <c r="BS71" s="53"/>
    </row>
    <row r="72" spans="1:71" ht="18" customHeight="1" x14ac:dyDescent="0.25">
      <c r="A72" s="24" t="s">
        <v>118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30.055895</v>
      </c>
      <c r="K72">
        <v>0</v>
      </c>
      <c r="L72">
        <v>79.494479999999996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1.6967380000000001</v>
      </c>
      <c r="T72">
        <v>18.303975000000001</v>
      </c>
      <c r="U72">
        <v>2.4632999999999998</v>
      </c>
      <c r="V72">
        <v>0</v>
      </c>
      <c r="X72">
        <v>0</v>
      </c>
      <c r="Z72">
        <v>20.888452999999998</v>
      </c>
      <c r="AA72">
        <v>0</v>
      </c>
      <c r="AB72">
        <v>0</v>
      </c>
      <c r="AC72">
        <v>0</v>
      </c>
      <c r="AF72">
        <v>12.147600000000001</v>
      </c>
      <c r="AG72">
        <v>0</v>
      </c>
      <c r="AH72">
        <v>0</v>
      </c>
      <c r="AI72">
        <v>1.60175</v>
      </c>
      <c r="AJ72">
        <v>0</v>
      </c>
      <c r="AK72">
        <v>0</v>
      </c>
      <c r="AL72">
        <v>6.8680000000000003</v>
      </c>
      <c r="AM72">
        <v>33.737560000000002</v>
      </c>
      <c r="AN72">
        <v>32.814627000000002</v>
      </c>
      <c r="AO72">
        <v>33.674045</v>
      </c>
      <c r="AP72">
        <v>5.6924999999999999</v>
      </c>
      <c r="AQ72">
        <v>0</v>
      </c>
      <c r="AR72">
        <v>2.3043670000000001</v>
      </c>
      <c r="AS72">
        <v>0</v>
      </c>
      <c r="AW72">
        <v>0.76800000000000002</v>
      </c>
      <c r="AX72">
        <v>1.6829670000000001</v>
      </c>
      <c r="AY72">
        <v>0</v>
      </c>
      <c r="AZ72">
        <v>0.24531900000000001</v>
      </c>
      <c r="BA72">
        <v>11.599486000000001</v>
      </c>
      <c r="BB72">
        <v>7.6604590000000004</v>
      </c>
      <c r="BC72">
        <v>0.94109299999999996</v>
      </c>
      <c r="BD72">
        <v>8.5365000000000002</v>
      </c>
      <c r="BE72">
        <v>0</v>
      </c>
      <c r="BF72" s="47"/>
      <c r="BG72" s="48"/>
      <c r="BH72" s="48"/>
      <c r="BI72" s="48"/>
      <c r="BJ72" s="49"/>
      <c r="BK72" s="49"/>
      <c r="BL72" s="49"/>
      <c r="BM72" s="49"/>
      <c r="BN72" s="50"/>
      <c r="BO72" s="48"/>
      <c r="BP72" s="48"/>
      <c r="BQ72" s="51">
        <f t="shared" si="1"/>
        <v>313.17711400000002</v>
      </c>
      <c r="BR72" s="52"/>
      <c r="BS72" s="53"/>
    </row>
    <row r="73" spans="1:71" ht="18" customHeight="1" x14ac:dyDescent="0.25">
      <c r="A73" s="24" t="s">
        <v>119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30.055895</v>
      </c>
      <c r="K73">
        <v>0</v>
      </c>
      <c r="L73">
        <v>79.494479999999996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1.6967380000000001</v>
      </c>
      <c r="T73">
        <v>18.303975000000001</v>
      </c>
      <c r="U73">
        <v>2.4632999999999998</v>
      </c>
      <c r="V73">
        <v>0</v>
      </c>
      <c r="X73">
        <v>0</v>
      </c>
      <c r="Z73">
        <v>20.888452999999998</v>
      </c>
      <c r="AA73">
        <v>0</v>
      </c>
      <c r="AB73">
        <v>0</v>
      </c>
      <c r="AC73">
        <v>0</v>
      </c>
      <c r="AF73">
        <v>12.147600000000001</v>
      </c>
      <c r="AG73">
        <v>0</v>
      </c>
      <c r="AH73">
        <v>0</v>
      </c>
      <c r="AI73">
        <v>1.60175</v>
      </c>
      <c r="AJ73">
        <v>0</v>
      </c>
      <c r="AK73">
        <v>0</v>
      </c>
      <c r="AL73">
        <v>6.8680000000000003</v>
      </c>
      <c r="AM73">
        <v>33.737560000000002</v>
      </c>
      <c r="AN73">
        <v>32.814627000000002</v>
      </c>
      <c r="AO73">
        <v>33.674045</v>
      </c>
      <c r="AP73">
        <v>5.6924999999999999</v>
      </c>
      <c r="AQ73">
        <v>0</v>
      </c>
      <c r="AR73">
        <v>2.3043670000000001</v>
      </c>
      <c r="AS73">
        <v>0</v>
      </c>
      <c r="AW73">
        <v>0.76800000000000002</v>
      </c>
      <c r="AX73">
        <v>1.6829670000000001</v>
      </c>
      <c r="AY73">
        <v>0</v>
      </c>
      <c r="AZ73">
        <v>0.24531900000000001</v>
      </c>
      <c r="BA73">
        <v>11.599486000000001</v>
      </c>
      <c r="BB73">
        <v>7.6604590000000004</v>
      </c>
      <c r="BC73">
        <v>0.94109299999999996</v>
      </c>
      <c r="BD73">
        <v>8.5365000000000002</v>
      </c>
      <c r="BE73">
        <v>0</v>
      </c>
      <c r="BF73" s="47"/>
      <c r="BG73" s="48"/>
      <c r="BH73" s="48"/>
      <c r="BI73" s="48"/>
      <c r="BJ73" s="49"/>
      <c r="BK73" s="49"/>
      <c r="BL73" s="49"/>
      <c r="BM73" s="49"/>
      <c r="BN73" s="50"/>
      <c r="BO73" s="48"/>
      <c r="BP73" s="48"/>
      <c r="BQ73" s="51">
        <f t="shared" si="1"/>
        <v>313.17711400000002</v>
      </c>
      <c r="BR73" s="52"/>
      <c r="BS73" s="53"/>
    </row>
    <row r="74" spans="1:71" ht="18" customHeight="1" x14ac:dyDescent="0.25">
      <c r="A74" s="24" t="s">
        <v>120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30.055895</v>
      </c>
      <c r="K74">
        <v>0</v>
      </c>
      <c r="L74">
        <v>79.494479999999996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1.6967380000000001</v>
      </c>
      <c r="T74">
        <v>18.303975000000001</v>
      </c>
      <c r="U74">
        <v>2.4632999999999998</v>
      </c>
      <c r="V74">
        <v>0</v>
      </c>
      <c r="X74">
        <v>0</v>
      </c>
      <c r="Z74">
        <v>20.888452999999998</v>
      </c>
      <c r="AA74">
        <v>0</v>
      </c>
      <c r="AB74">
        <v>0</v>
      </c>
      <c r="AC74">
        <v>0</v>
      </c>
      <c r="AF74">
        <v>12.147600000000001</v>
      </c>
      <c r="AG74">
        <v>65.646000000000001</v>
      </c>
      <c r="AH74">
        <v>0</v>
      </c>
      <c r="AI74">
        <v>1.60175</v>
      </c>
      <c r="AJ74">
        <v>20.954999999999998</v>
      </c>
      <c r="AK74">
        <v>0</v>
      </c>
      <c r="AL74">
        <v>6.8680000000000003</v>
      </c>
      <c r="AM74">
        <v>33.737560000000002</v>
      </c>
      <c r="AN74">
        <v>32.814627000000002</v>
      </c>
      <c r="AO74">
        <v>33.674045</v>
      </c>
      <c r="AP74">
        <v>5.6924999999999999</v>
      </c>
      <c r="AQ74">
        <v>0</v>
      </c>
      <c r="AR74">
        <v>2.3043670000000001</v>
      </c>
      <c r="AS74">
        <v>0</v>
      </c>
      <c r="AW74">
        <v>0.76800000000000002</v>
      </c>
      <c r="AX74">
        <v>1.6829670000000001</v>
      </c>
      <c r="AY74">
        <v>0</v>
      </c>
      <c r="AZ74">
        <v>0.24531900000000001</v>
      </c>
      <c r="BA74">
        <v>11.599486000000001</v>
      </c>
      <c r="BB74">
        <v>7.6604590000000004</v>
      </c>
      <c r="BC74">
        <v>0.94109299999999996</v>
      </c>
      <c r="BD74">
        <v>8.5365000000000002</v>
      </c>
      <c r="BE74">
        <v>0</v>
      </c>
      <c r="BF74" s="47"/>
      <c r="BG74" s="48"/>
      <c r="BH74" s="48"/>
      <c r="BI74" s="48"/>
      <c r="BJ74" s="49"/>
      <c r="BK74" s="49"/>
      <c r="BL74" s="49"/>
      <c r="BM74" s="49"/>
      <c r="BN74" s="50"/>
      <c r="BO74" s="48"/>
      <c r="BP74" s="48"/>
      <c r="BQ74" s="51">
        <f t="shared" si="1"/>
        <v>399.77811399999996</v>
      </c>
      <c r="BR74" s="52"/>
      <c r="BS74" s="53"/>
    </row>
    <row r="75" spans="1:71" ht="18" customHeight="1" x14ac:dyDescent="0.25">
      <c r="A75" s="24" t="s">
        <v>121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30.055895</v>
      </c>
      <c r="K75">
        <v>0</v>
      </c>
      <c r="L75">
        <v>79.494479999999996</v>
      </c>
      <c r="M75">
        <v>3.9175</v>
      </c>
      <c r="N75">
        <v>0</v>
      </c>
      <c r="O75">
        <v>0</v>
      </c>
      <c r="P75">
        <v>0</v>
      </c>
      <c r="Q75">
        <v>0</v>
      </c>
      <c r="R75">
        <v>0</v>
      </c>
      <c r="S75">
        <v>1.6967380000000001</v>
      </c>
      <c r="T75">
        <v>18.303975000000001</v>
      </c>
      <c r="U75">
        <v>2.4632999999999998</v>
      </c>
      <c r="V75">
        <v>0</v>
      </c>
      <c r="X75">
        <v>0</v>
      </c>
      <c r="Z75">
        <v>20.888452999999998</v>
      </c>
      <c r="AA75">
        <v>0</v>
      </c>
      <c r="AB75">
        <v>0</v>
      </c>
      <c r="AC75">
        <v>0</v>
      </c>
      <c r="AF75">
        <v>12.147600000000001</v>
      </c>
      <c r="AG75">
        <v>80.233999999999995</v>
      </c>
      <c r="AH75">
        <v>0</v>
      </c>
      <c r="AI75">
        <v>1.60175</v>
      </c>
      <c r="AJ75">
        <v>25.565100000000001</v>
      </c>
      <c r="AK75">
        <v>0</v>
      </c>
      <c r="AL75">
        <v>6.8680000000000003</v>
      </c>
      <c r="AM75">
        <v>33.737560000000002</v>
      </c>
      <c r="AN75">
        <v>32.814627000000002</v>
      </c>
      <c r="AO75">
        <v>33.674045</v>
      </c>
      <c r="AP75">
        <v>5.6924999999999999</v>
      </c>
      <c r="AQ75">
        <v>0</v>
      </c>
      <c r="AR75">
        <v>2.3043670000000001</v>
      </c>
      <c r="AS75">
        <v>0</v>
      </c>
      <c r="AW75">
        <v>0.76800000000000002</v>
      </c>
      <c r="AX75">
        <v>1.6829670000000001</v>
      </c>
      <c r="AY75">
        <v>0</v>
      </c>
      <c r="AZ75">
        <v>0.24531900000000001</v>
      </c>
      <c r="BA75">
        <v>11.599486000000001</v>
      </c>
      <c r="BB75">
        <v>7.6604590000000004</v>
      </c>
      <c r="BC75">
        <v>0.94109299999999996</v>
      </c>
      <c r="BD75">
        <v>8.5365000000000002</v>
      </c>
      <c r="BE75">
        <v>0</v>
      </c>
      <c r="BF75" s="47"/>
      <c r="BG75" s="48"/>
      <c r="BH75" s="48"/>
      <c r="BI75" s="48"/>
      <c r="BJ75" s="49"/>
      <c r="BK75" s="49"/>
      <c r="BL75" s="49"/>
      <c r="BM75" s="49"/>
      <c r="BN75" s="50"/>
      <c r="BO75" s="48"/>
      <c r="BP75" s="48"/>
      <c r="BQ75" s="51">
        <f t="shared" si="1"/>
        <v>422.89371400000005</v>
      </c>
      <c r="BR75" s="52"/>
      <c r="BS75" s="53"/>
    </row>
    <row r="76" spans="1:71" ht="18" customHeight="1" x14ac:dyDescent="0.25">
      <c r="A76" s="24" t="s">
        <v>122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31.640771999999998</v>
      </c>
      <c r="K76">
        <v>0</v>
      </c>
      <c r="L76">
        <v>79.494479999999996</v>
      </c>
      <c r="M76">
        <v>15.481960000000001</v>
      </c>
      <c r="N76">
        <v>0</v>
      </c>
      <c r="O76">
        <v>0</v>
      </c>
      <c r="P76">
        <v>0</v>
      </c>
      <c r="Q76">
        <v>0</v>
      </c>
      <c r="R76">
        <v>0</v>
      </c>
      <c r="S76">
        <v>1.6967380000000001</v>
      </c>
      <c r="T76">
        <v>18.303975000000001</v>
      </c>
      <c r="U76">
        <v>2.4632999999999998</v>
      </c>
      <c r="V76">
        <v>0</v>
      </c>
      <c r="X76">
        <v>0</v>
      </c>
      <c r="Z76">
        <v>20.888452999999998</v>
      </c>
      <c r="AA76">
        <v>0</v>
      </c>
      <c r="AB76">
        <v>44.8</v>
      </c>
      <c r="AC76">
        <v>0</v>
      </c>
      <c r="AF76">
        <v>12.147600000000001</v>
      </c>
      <c r="AG76">
        <v>145.88</v>
      </c>
      <c r="AH76">
        <v>0</v>
      </c>
      <c r="AI76">
        <v>1.60175</v>
      </c>
      <c r="AJ76">
        <v>46.9392</v>
      </c>
      <c r="AK76">
        <v>0</v>
      </c>
      <c r="AL76">
        <v>6.8680000000000003</v>
      </c>
      <c r="AM76">
        <v>33.737560000000002</v>
      </c>
      <c r="AN76">
        <v>32.814627000000002</v>
      </c>
      <c r="AO76">
        <v>33.674045</v>
      </c>
      <c r="AP76">
        <v>5.6924999999999999</v>
      </c>
      <c r="AQ76">
        <v>0</v>
      </c>
      <c r="AR76">
        <v>2.3043670000000001</v>
      </c>
      <c r="AS76">
        <v>0</v>
      </c>
      <c r="AW76">
        <v>0.76800000000000002</v>
      </c>
      <c r="AX76">
        <v>1.6829670000000001</v>
      </c>
      <c r="AY76">
        <v>0</v>
      </c>
      <c r="AZ76">
        <v>0.24531900000000001</v>
      </c>
      <c r="BA76">
        <v>11.599486000000001</v>
      </c>
      <c r="BB76">
        <v>7.6604590000000004</v>
      </c>
      <c r="BC76">
        <v>0.94109299999999996</v>
      </c>
      <c r="BD76">
        <v>8.5365000000000002</v>
      </c>
      <c r="BE76">
        <v>0</v>
      </c>
      <c r="BF76" s="47"/>
      <c r="BG76" s="48"/>
      <c r="BH76" s="48"/>
      <c r="BI76" s="48"/>
      <c r="BJ76" s="49"/>
      <c r="BK76" s="49"/>
      <c r="BL76" s="49"/>
      <c r="BM76" s="49"/>
      <c r="BN76" s="50"/>
      <c r="BO76" s="48"/>
      <c r="BP76" s="48"/>
      <c r="BQ76" s="51">
        <f t="shared" si="1"/>
        <v>567.86315099999979</v>
      </c>
      <c r="BR76" s="52"/>
      <c r="BS76" s="53"/>
    </row>
    <row r="77" spans="1:71" ht="18" customHeight="1" x14ac:dyDescent="0.25">
      <c r="A77" s="24" t="s">
        <v>123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31.640771999999998</v>
      </c>
      <c r="K77">
        <v>0</v>
      </c>
      <c r="L77">
        <v>79.494479999999996</v>
      </c>
      <c r="M77">
        <v>15.481960000000001</v>
      </c>
      <c r="N77">
        <v>9.8800000000000008</v>
      </c>
      <c r="O77">
        <v>0</v>
      </c>
      <c r="P77">
        <v>0</v>
      </c>
      <c r="Q77">
        <v>0</v>
      </c>
      <c r="R77">
        <v>0</v>
      </c>
      <c r="S77">
        <v>1.6967380000000001</v>
      </c>
      <c r="T77">
        <v>27.503975000000001</v>
      </c>
      <c r="U77">
        <v>2.4632999999999998</v>
      </c>
      <c r="V77">
        <v>0</v>
      </c>
      <c r="X77">
        <v>0</v>
      </c>
      <c r="Z77">
        <v>20.888452999999998</v>
      </c>
      <c r="AA77">
        <v>0</v>
      </c>
      <c r="AB77">
        <v>89.6</v>
      </c>
      <c r="AC77">
        <v>0</v>
      </c>
      <c r="AF77">
        <v>12.147600000000001</v>
      </c>
      <c r="AG77">
        <v>233.40799999999999</v>
      </c>
      <c r="AH77">
        <v>0</v>
      </c>
      <c r="AI77">
        <v>1.60175</v>
      </c>
      <c r="AJ77">
        <v>75.018900000000002</v>
      </c>
      <c r="AK77">
        <v>0</v>
      </c>
      <c r="AL77">
        <v>6.8680000000000003</v>
      </c>
      <c r="AM77">
        <v>33.737560000000002</v>
      </c>
      <c r="AN77">
        <v>32.814627000000002</v>
      </c>
      <c r="AO77">
        <v>33.674045</v>
      </c>
      <c r="AP77">
        <v>5.6924999999999999</v>
      </c>
      <c r="AQ77">
        <v>0</v>
      </c>
      <c r="AR77">
        <v>2.3043670000000001</v>
      </c>
      <c r="AS77">
        <v>0</v>
      </c>
      <c r="AW77">
        <v>0.76800000000000002</v>
      </c>
      <c r="AX77">
        <v>1.6829670000000001</v>
      </c>
      <c r="AY77">
        <v>0</v>
      </c>
      <c r="AZ77">
        <v>0.24531900000000001</v>
      </c>
      <c r="BA77">
        <v>11.599486000000001</v>
      </c>
      <c r="BB77">
        <v>7.6604590000000004</v>
      </c>
      <c r="BC77">
        <v>0.94109299999999996</v>
      </c>
      <c r="BD77">
        <v>8.5365000000000002</v>
      </c>
      <c r="BE77">
        <v>0</v>
      </c>
      <c r="BF77" s="47"/>
      <c r="BG77" s="48"/>
      <c r="BH77" s="48"/>
      <c r="BI77" s="48"/>
      <c r="BJ77" s="49"/>
      <c r="BK77" s="49"/>
      <c r="BL77" s="49"/>
      <c r="BM77" s="49"/>
      <c r="BN77" s="50"/>
      <c r="BO77" s="48"/>
      <c r="BP77" s="48"/>
      <c r="BQ77" s="51">
        <f t="shared" si="1"/>
        <v>747.35085100000003</v>
      </c>
      <c r="BR77" s="52"/>
      <c r="BS77" s="53"/>
    </row>
    <row r="78" spans="1:71" ht="18" customHeight="1" x14ac:dyDescent="0.25">
      <c r="A78" s="24" t="s">
        <v>124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31.640771999999998</v>
      </c>
      <c r="K78">
        <v>0</v>
      </c>
      <c r="L78">
        <v>79.494479999999996</v>
      </c>
      <c r="M78">
        <v>15.481960000000001</v>
      </c>
      <c r="N78">
        <v>9.8800000000000008</v>
      </c>
      <c r="O78">
        <v>0</v>
      </c>
      <c r="P78">
        <v>0</v>
      </c>
      <c r="Q78">
        <v>0</v>
      </c>
      <c r="R78">
        <v>0</v>
      </c>
      <c r="S78">
        <v>1.6967380000000001</v>
      </c>
      <c r="T78">
        <v>27.503975000000001</v>
      </c>
      <c r="U78">
        <v>2.4632999999999998</v>
      </c>
      <c r="V78">
        <v>0</v>
      </c>
      <c r="X78">
        <v>0</v>
      </c>
      <c r="Z78">
        <v>20.888452999999998</v>
      </c>
      <c r="AA78">
        <v>0</v>
      </c>
      <c r="AB78">
        <v>89.6</v>
      </c>
      <c r="AC78">
        <v>0</v>
      </c>
      <c r="AF78">
        <v>12.147600000000001</v>
      </c>
      <c r="AG78">
        <v>273.52499999999998</v>
      </c>
      <c r="AH78">
        <v>0</v>
      </c>
      <c r="AI78">
        <v>1.60175</v>
      </c>
      <c r="AJ78">
        <v>87.591899999999995</v>
      </c>
      <c r="AK78">
        <v>0</v>
      </c>
      <c r="AL78">
        <v>6.8680000000000003</v>
      </c>
      <c r="AM78">
        <v>33.737560000000002</v>
      </c>
      <c r="AN78">
        <v>32.814627000000002</v>
      </c>
      <c r="AO78">
        <v>33.674045</v>
      </c>
      <c r="AP78">
        <v>5.6924999999999999</v>
      </c>
      <c r="AQ78">
        <v>0</v>
      </c>
      <c r="AR78">
        <v>2.3043670000000001</v>
      </c>
      <c r="AS78">
        <v>0</v>
      </c>
      <c r="AW78">
        <v>0.76800000000000002</v>
      </c>
      <c r="AX78">
        <v>1.6829670000000001</v>
      </c>
      <c r="AY78">
        <v>0</v>
      </c>
      <c r="AZ78">
        <v>0.24531900000000001</v>
      </c>
      <c r="BA78">
        <v>11.599486000000001</v>
      </c>
      <c r="BB78">
        <v>7.6604590000000004</v>
      </c>
      <c r="BC78">
        <v>0.94109299999999996</v>
      </c>
      <c r="BD78">
        <v>8.5365000000000002</v>
      </c>
      <c r="BE78">
        <v>0</v>
      </c>
      <c r="BF78" s="47"/>
      <c r="BG78" s="48"/>
      <c r="BH78" s="48"/>
      <c r="BI78" s="48"/>
      <c r="BJ78" s="49"/>
      <c r="BK78" s="49"/>
      <c r="BL78" s="49"/>
      <c r="BM78" s="49"/>
      <c r="BN78" s="50"/>
      <c r="BO78" s="48"/>
      <c r="BP78" s="48"/>
      <c r="BQ78" s="51">
        <f t="shared" si="1"/>
        <v>800.04085099999998</v>
      </c>
      <c r="BR78" s="52"/>
      <c r="BS78" s="53"/>
    </row>
    <row r="79" spans="1:71" ht="18" customHeight="1" x14ac:dyDescent="0.25">
      <c r="A79" s="24" t="s">
        <v>125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31.640771999999998</v>
      </c>
      <c r="K79">
        <v>0</v>
      </c>
      <c r="L79">
        <v>79.494479999999996</v>
      </c>
      <c r="M79">
        <v>30.963920000000002</v>
      </c>
      <c r="N79">
        <v>19.760000000000002</v>
      </c>
      <c r="O79">
        <v>0</v>
      </c>
      <c r="P79">
        <v>0</v>
      </c>
      <c r="Q79">
        <v>0</v>
      </c>
      <c r="R79">
        <v>0</v>
      </c>
      <c r="S79">
        <v>1.6967380000000001</v>
      </c>
      <c r="T79">
        <v>27.503975000000001</v>
      </c>
      <c r="U79">
        <v>4.9265999999999996</v>
      </c>
      <c r="V79">
        <v>0</v>
      </c>
      <c r="X79">
        <v>0</v>
      </c>
      <c r="Z79">
        <v>20.888452999999998</v>
      </c>
      <c r="AA79">
        <v>0</v>
      </c>
      <c r="AB79">
        <v>103.6</v>
      </c>
      <c r="AC79">
        <v>0</v>
      </c>
      <c r="AF79">
        <v>12.147600000000001</v>
      </c>
      <c r="AG79">
        <v>401.17</v>
      </c>
      <c r="AH79">
        <v>0</v>
      </c>
      <c r="AI79">
        <v>1.60175</v>
      </c>
      <c r="AJ79">
        <v>128.66370000000001</v>
      </c>
      <c r="AK79">
        <v>0</v>
      </c>
      <c r="AL79">
        <v>6.8680000000000003</v>
      </c>
      <c r="AM79">
        <v>33.737560000000002</v>
      </c>
      <c r="AN79">
        <v>32.814627000000002</v>
      </c>
      <c r="AO79">
        <v>33.674045</v>
      </c>
      <c r="AP79">
        <v>5.6924999999999999</v>
      </c>
      <c r="AQ79">
        <v>0</v>
      </c>
      <c r="AR79">
        <v>2.3043670000000001</v>
      </c>
      <c r="AS79">
        <v>0</v>
      </c>
      <c r="AW79">
        <v>0.76800000000000002</v>
      </c>
      <c r="AX79">
        <v>1.6829670000000001</v>
      </c>
      <c r="AY79">
        <v>0</v>
      </c>
      <c r="AZ79">
        <v>0.24531900000000001</v>
      </c>
      <c r="BA79">
        <v>11.599486000000001</v>
      </c>
      <c r="BB79">
        <v>7.6604590000000004</v>
      </c>
      <c r="BC79">
        <v>0.94109299999999996</v>
      </c>
      <c r="BD79">
        <v>8.5365000000000002</v>
      </c>
      <c r="BE79">
        <v>0</v>
      </c>
      <c r="BF79" s="47"/>
      <c r="BG79" s="48"/>
      <c r="BH79" s="48"/>
      <c r="BI79" s="48"/>
      <c r="BJ79" s="49"/>
      <c r="BK79" s="49"/>
      <c r="BL79" s="49"/>
      <c r="BM79" s="49"/>
      <c r="BN79" s="50"/>
      <c r="BO79" s="48"/>
      <c r="BP79" s="48"/>
      <c r="BQ79" s="51">
        <f t="shared" si="1"/>
        <v>1010.582911</v>
      </c>
      <c r="BR79" s="52"/>
      <c r="BS79" s="53"/>
    </row>
    <row r="80" spans="1:71" ht="18" customHeight="1" x14ac:dyDescent="0.25">
      <c r="A80" s="24" t="s">
        <v>126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41.028122000000003</v>
      </c>
      <c r="K80">
        <v>0</v>
      </c>
      <c r="L80">
        <v>79.494479999999996</v>
      </c>
      <c r="M80">
        <v>46.445880000000002</v>
      </c>
      <c r="N80">
        <v>29.669899999999998</v>
      </c>
      <c r="O80">
        <v>0</v>
      </c>
      <c r="P80">
        <v>0</v>
      </c>
      <c r="Q80">
        <v>0</v>
      </c>
      <c r="R80">
        <v>0</v>
      </c>
      <c r="S80">
        <v>1.6967380000000001</v>
      </c>
      <c r="T80">
        <v>27.503975000000001</v>
      </c>
      <c r="U80">
        <v>7.3898999999999999</v>
      </c>
      <c r="V80">
        <v>0</v>
      </c>
      <c r="X80">
        <v>0</v>
      </c>
      <c r="Z80">
        <v>20.888452999999998</v>
      </c>
      <c r="AA80">
        <v>0</v>
      </c>
      <c r="AB80">
        <v>221.76</v>
      </c>
      <c r="AC80">
        <v>0</v>
      </c>
      <c r="AF80">
        <v>12.147600000000001</v>
      </c>
      <c r="AG80">
        <v>521.52099999999996</v>
      </c>
      <c r="AH80">
        <v>3.25</v>
      </c>
      <c r="AI80">
        <v>1.60175</v>
      </c>
      <c r="AJ80">
        <v>167.2209</v>
      </c>
      <c r="AK80">
        <v>0</v>
      </c>
      <c r="AL80">
        <v>6.8680000000000003</v>
      </c>
      <c r="AM80">
        <v>33.737560000000002</v>
      </c>
      <c r="AN80">
        <v>32.814627000000002</v>
      </c>
      <c r="AO80">
        <v>33.674045</v>
      </c>
      <c r="AP80">
        <v>6.7626900000000001</v>
      </c>
      <c r="AQ80">
        <v>0</v>
      </c>
      <c r="AR80">
        <v>2.3043670000000001</v>
      </c>
      <c r="AS80">
        <v>0</v>
      </c>
      <c r="AW80">
        <v>2.3807999999999998</v>
      </c>
      <c r="AX80">
        <v>1.6829670000000001</v>
      </c>
      <c r="AY80">
        <v>0</v>
      </c>
      <c r="AZ80">
        <v>0.24531900000000001</v>
      </c>
      <c r="BA80">
        <v>11.599486000000001</v>
      </c>
      <c r="BB80">
        <v>7.6604590000000004</v>
      </c>
      <c r="BC80">
        <v>0.94109299999999996</v>
      </c>
      <c r="BD80">
        <v>8.5365000000000002</v>
      </c>
      <c r="BE80">
        <v>0</v>
      </c>
      <c r="BF80" s="47"/>
      <c r="BG80" s="48"/>
      <c r="BH80" s="48"/>
      <c r="BI80" s="48"/>
      <c r="BJ80" s="49"/>
      <c r="BK80" s="49"/>
      <c r="BL80" s="49"/>
      <c r="BM80" s="49"/>
      <c r="BN80" s="50"/>
      <c r="BO80" s="48"/>
      <c r="BP80" s="48"/>
      <c r="BQ80" s="51">
        <f t="shared" si="1"/>
        <v>1330.8266109999997</v>
      </c>
      <c r="BR80" s="52"/>
      <c r="BS80" s="53"/>
    </row>
    <row r="81" spans="1:71" ht="18" customHeight="1" x14ac:dyDescent="0.25">
      <c r="A81" s="24" t="s">
        <v>127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41.028122000000003</v>
      </c>
      <c r="K81">
        <v>0</v>
      </c>
      <c r="L81">
        <v>79.494479999999996</v>
      </c>
      <c r="M81">
        <v>46.445880000000002</v>
      </c>
      <c r="N81">
        <v>29.669899999999998</v>
      </c>
      <c r="O81">
        <v>0</v>
      </c>
      <c r="P81">
        <v>0</v>
      </c>
      <c r="Q81">
        <v>0</v>
      </c>
      <c r="R81">
        <v>0</v>
      </c>
      <c r="S81">
        <v>1.6967380000000001</v>
      </c>
      <c r="T81">
        <v>27.503975000000001</v>
      </c>
      <c r="U81">
        <v>9.8760480000000008</v>
      </c>
      <c r="V81">
        <v>0</v>
      </c>
      <c r="X81">
        <v>0</v>
      </c>
      <c r="Z81">
        <v>20.888452999999998</v>
      </c>
      <c r="AA81">
        <v>0</v>
      </c>
      <c r="AB81">
        <v>221.76</v>
      </c>
      <c r="AC81">
        <v>0</v>
      </c>
      <c r="AF81">
        <v>12.147600000000001</v>
      </c>
      <c r="AG81">
        <v>521.52099999999996</v>
      </c>
      <c r="AH81">
        <v>5.2</v>
      </c>
      <c r="AI81">
        <v>1.60175</v>
      </c>
      <c r="AJ81">
        <v>167.2209</v>
      </c>
      <c r="AK81">
        <v>0</v>
      </c>
      <c r="AL81">
        <v>6.8680000000000003</v>
      </c>
      <c r="AM81">
        <v>33.737560000000002</v>
      </c>
      <c r="AN81">
        <v>32.814627000000002</v>
      </c>
      <c r="AO81">
        <v>33.674045</v>
      </c>
      <c r="AP81">
        <v>6.7626900000000001</v>
      </c>
      <c r="AQ81">
        <v>0</v>
      </c>
      <c r="AR81">
        <v>2.3043670000000001</v>
      </c>
      <c r="AS81">
        <v>0</v>
      </c>
      <c r="AW81">
        <v>2.3807999999999998</v>
      </c>
      <c r="AX81">
        <v>1.6829670000000001</v>
      </c>
      <c r="AY81">
        <v>0</v>
      </c>
      <c r="AZ81">
        <v>0.24531900000000001</v>
      </c>
      <c r="BA81">
        <v>11.599486000000001</v>
      </c>
      <c r="BB81">
        <v>7.6604590000000004</v>
      </c>
      <c r="BC81">
        <v>0.94109299999999996</v>
      </c>
      <c r="BD81">
        <v>8.5365000000000002</v>
      </c>
      <c r="BE81">
        <v>0</v>
      </c>
      <c r="BF81" s="47"/>
      <c r="BG81" s="48"/>
      <c r="BH81" s="48"/>
      <c r="BI81" s="48"/>
      <c r="BJ81" s="49"/>
      <c r="BK81" s="49"/>
      <c r="BL81" s="49"/>
      <c r="BM81" s="49"/>
      <c r="BN81" s="50"/>
      <c r="BO81" s="48"/>
      <c r="BP81" s="48"/>
      <c r="BQ81" s="51">
        <f t="shared" si="1"/>
        <v>1335.2627589999997</v>
      </c>
      <c r="BR81" s="52"/>
      <c r="BS81" s="53"/>
    </row>
    <row r="82" spans="1:71" ht="18" customHeight="1" x14ac:dyDescent="0.25">
      <c r="A82" s="24" t="s">
        <v>128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41.028122000000003</v>
      </c>
      <c r="K82">
        <v>0</v>
      </c>
      <c r="L82">
        <v>79.494479999999996</v>
      </c>
      <c r="M82">
        <v>46.445880000000002</v>
      </c>
      <c r="N82">
        <v>29.669899999999998</v>
      </c>
      <c r="O82">
        <v>0</v>
      </c>
      <c r="P82">
        <v>0</v>
      </c>
      <c r="Q82">
        <v>0</v>
      </c>
      <c r="R82">
        <v>0</v>
      </c>
      <c r="S82">
        <v>1.6967380000000001</v>
      </c>
      <c r="T82">
        <v>27.503975000000001</v>
      </c>
      <c r="U82">
        <v>9.8760480000000008</v>
      </c>
      <c r="V82">
        <v>0</v>
      </c>
      <c r="X82">
        <v>0</v>
      </c>
      <c r="Z82">
        <v>20.888452999999998</v>
      </c>
      <c r="AA82">
        <v>0</v>
      </c>
      <c r="AB82">
        <v>221.76</v>
      </c>
      <c r="AC82">
        <v>0</v>
      </c>
      <c r="AF82">
        <v>12.147600000000001</v>
      </c>
      <c r="AG82">
        <v>521.52099999999996</v>
      </c>
      <c r="AH82">
        <v>33.394399999999997</v>
      </c>
      <c r="AI82">
        <v>1.60175</v>
      </c>
      <c r="AJ82">
        <v>167.2209</v>
      </c>
      <c r="AK82">
        <v>0</v>
      </c>
      <c r="AL82">
        <v>6.8680000000000003</v>
      </c>
      <c r="AM82">
        <v>33.737560000000002</v>
      </c>
      <c r="AN82">
        <v>32.814627000000002</v>
      </c>
      <c r="AO82">
        <v>33.674045</v>
      </c>
      <c r="AP82">
        <v>6.7626900000000001</v>
      </c>
      <c r="AQ82">
        <v>0</v>
      </c>
      <c r="AR82">
        <v>2.3043670000000001</v>
      </c>
      <c r="AS82">
        <v>0</v>
      </c>
      <c r="AW82">
        <v>2.3807999999999998</v>
      </c>
      <c r="AX82">
        <v>1.6829670000000001</v>
      </c>
      <c r="AY82">
        <v>0</v>
      </c>
      <c r="AZ82">
        <v>0.24531900000000001</v>
      </c>
      <c r="BA82">
        <v>11.599486000000001</v>
      </c>
      <c r="BB82">
        <v>7.6604590000000004</v>
      </c>
      <c r="BC82">
        <v>0.94109299999999996</v>
      </c>
      <c r="BD82">
        <v>8.5365000000000002</v>
      </c>
      <c r="BE82">
        <v>0</v>
      </c>
      <c r="BF82" s="47"/>
      <c r="BG82" s="48"/>
      <c r="BH82" s="48"/>
      <c r="BI82" s="48"/>
      <c r="BJ82" s="49"/>
      <c r="BK82" s="49"/>
      <c r="BL82" s="49"/>
      <c r="BM82" s="49"/>
      <c r="BN82" s="50"/>
      <c r="BO82" s="48"/>
      <c r="BP82" s="48"/>
      <c r="BQ82" s="51">
        <f t="shared" si="1"/>
        <v>1363.4571589999996</v>
      </c>
      <c r="BR82" s="52"/>
      <c r="BS82" s="53"/>
    </row>
    <row r="83" spans="1:71" ht="18" customHeight="1" x14ac:dyDescent="0.25">
      <c r="A83" s="24" t="s">
        <v>129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41.028122000000003</v>
      </c>
      <c r="K83">
        <v>0</v>
      </c>
      <c r="L83">
        <v>79.494479999999996</v>
      </c>
      <c r="M83">
        <v>46.445880000000002</v>
      </c>
      <c r="N83">
        <v>29.669899999999998</v>
      </c>
      <c r="O83">
        <v>0</v>
      </c>
      <c r="P83">
        <v>0</v>
      </c>
      <c r="Q83">
        <v>0</v>
      </c>
      <c r="R83">
        <v>0</v>
      </c>
      <c r="S83">
        <v>1.6967380000000001</v>
      </c>
      <c r="T83">
        <v>27.503975000000001</v>
      </c>
      <c r="U83">
        <v>9.8760480000000008</v>
      </c>
      <c r="V83">
        <v>0</v>
      </c>
      <c r="X83">
        <v>0</v>
      </c>
      <c r="Z83">
        <v>20.888452999999998</v>
      </c>
      <c r="AA83">
        <v>0</v>
      </c>
      <c r="AB83">
        <v>221.76</v>
      </c>
      <c r="AC83">
        <v>0</v>
      </c>
      <c r="AF83">
        <v>12.147600000000001</v>
      </c>
      <c r="AG83">
        <v>521.52099999999996</v>
      </c>
      <c r="AH83">
        <v>33.394399999999997</v>
      </c>
      <c r="AI83">
        <v>1.60175</v>
      </c>
      <c r="AJ83">
        <v>167.2209</v>
      </c>
      <c r="AK83">
        <v>0</v>
      </c>
      <c r="AL83">
        <v>6.8680000000000003</v>
      </c>
      <c r="AM83">
        <v>33.737560000000002</v>
      </c>
      <c r="AN83">
        <v>32.814627000000002</v>
      </c>
      <c r="AO83">
        <v>33.674045</v>
      </c>
      <c r="AP83">
        <v>6.7626900000000001</v>
      </c>
      <c r="AQ83">
        <v>0</v>
      </c>
      <c r="AR83">
        <v>2.3043670000000001</v>
      </c>
      <c r="AS83">
        <v>0</v>
      </c>
      <c r="AW83">
        <v>2.3807999999999998</v>
      </c>
      <c r="AX83">
        <v>1.6829670000000001</v>
      </c>
      <c r="AY83">
        <v>0</v>
      </c>
      <c r="AZ83">
        <v>0.24531900000000001</v>
      </c>
      <c r="BA83">
        <v>11.599486000000001</v>
      </c>
      <c r="BB83">
        <v>7.6604590000000004</v>
      </c>
      <c r="BC83">
        <v>0.94109299999999996</v>
      </c>
      <c r="BD83">
        <v>8.5365000000000002</v>
      </c>
      <c r="BE83">
        <v>0</v>
      </c>
      <c r="BF83" s="47"/>
      <c r="BG83" s="48"/>
      <c r="BH83" s="48"/>
      <c r="BI83" s="48"/>
      <c r="BJ83" s="49"/>
      <c r="BK83" s="49"/>
      <c r="BL83" s="49"/>
      <c r="BM83" s="49"/>
      <c r="BN83" s="50"/>
      <c r="BO83" s="48"/>
      <c r="BP83" s="48"/>
      <c r="BQ83" s="51">
        <f t="shared" si="1"/>
        <v>1363.4571589999996</v>
      </c>
      <c r="BR83" s="52"/>
      <c r="BS83" s="53"/>
    </row>
    <row r="84" spans="1:71" ht="18" customHeight="1" x14ac:dyDescent="0.25">
      <c r="A84" s="24" t="s">
        <v>130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41.028122000000003</v>
      </c>
      <c r="K84">
        <v>0</v>
      </c>
      <c r="L84">
        <v>79.494479999999996</v>
      </c>
      <c r="M84">
        <v>46.445880000000002</v>
      </c>
      <c r="N84">
        <v>29.669899999999998</v>
      </c>
      <c r="O84">
        <v>0</v>
      </c>
      <c r="P84">
        <v>0</v>
      </c>
      <c r="Q84">
        <v>0</v>
      </c>
      <c r="R84">
        <v>0</v>
      </c>
      <c r="S84">
        <v>1.6967380000000001</v>
      </c>
      <c r="T84">
        <v>27.503975000000001</v>
      </c>
      <c r="U84">
        <v>9.8760480000000008</v>
      </c>
      <c r="V84">
        <v>0</v>
      </c>
      <c r="X84">
        <v>0</v>
      </c>
      <c r="Z84">
        <v>20.888452999999998</v>
      </c>
      <c r="AA84">
        <v>0</v>
      </c>
      <c r="AB84">
        <v>221.76</v>
      </c>
      <c r="AC84">
        <v>0</v>
      </c>
      <c r="AF84">
        <v>12.147600000000001</v>
      </c>
      <c r="AG84">
        <v>521.52099999999996</v>
      </c>
      <c r="AH84">
        <v>33.394399999999997</v>
      </c>
      <c r="AI84">
        <v>1.60175</v>
      </c>
      <c r="AJ84">
        <v>167.2209</v>
      </c>
      <c r="AK84">
        <v>0</v>
      </c>
      <c r="AL84">
        <v>6.8680000000000003</v>
      </c>
      <c r="AM84">
        <v>33.737560000000002</v>
      </c>
      <c r="AN84">
        <v>32.814627000000002</v>
      </c>
      <c r="AO84">
        <v>33.674045</v>
      </c>
      <c r="AP84">
        <v>6.7626900000000001</v>
      </c>
      <c r="AQ84">
        <v>0</v>
      </c>
      <c r="AR84">
        <v>2.3043670000000001</v>
      </c>
      <c r="AS84">
        <v>0</v>
      </c>
      <c r="AW84">
        <v>2.3807999999999998</v>
      </c>
      <c r="AX84">
        <v>1.6829670000000001</v>
      </c>
      <c r="AY84">
        <v>0</v>
      </c>
      <c r="AZ84">
        <v>0.24531900000000001</v>
      </c>
      <c r="BA84">
        <v>11.599486000000001</v>
      </c>
      <c r="BB84">
        <v>7.6604590000000004</v>
      </c>
      <c r="BC84">
        <v>0.94109299999999996</v>
      </c>
      <c r="BD84">
        <v>8.5365000000000002</v>
      </c>
      <c r="BE84">
        <v>0</v>
      </c>
      <c r="BF84" s="47"/>
      <c r="BG84" s="48"/>
      <c r="BH84" s="48"/>
      <c r="BI84" s="48"/>
      <c r="BJ84" s="49"/>
      <c r="BK84" s="49"/>
      <c r="BL84" s="49"/>
      <c r="BM84" s="49"/>
      <c r="BN84" s="50"/>
      <c r="BO84" s="48"/>
      <c r="BP84" s="48"/>
      <c r="BQ84" s="51">
        <f t="shared" si="1"/>
        <v>1363.4571589999996</v>
      </c>
      <c r="BR84" s="52"/>
      <c r="BS84" s="53"/>
    </row>
    <row r="85" spans="1:71" ht="18" customHeight="1" x14ac:dyDescent="0.25">
      <c r="A85" s="24" t="s">
        <v>131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41.028122000000003</v>
      </c>
      <c r="K85">
        <v>0</v>
      </c>
      <c r="L85">
        <v>79.494479999999996</v>
      </c>
      <c r="M85">
        <v>46.445880000000002</v>
      </c>
      <c r="N85">
        <v>29.669899999999998</v>
      </c>
      <c r="O85">
        <v>0</v>
      </c>
      <c r="P85">
        <v>0</v>
      </c>
      <c r="Q85">
        <v>0</v>
      </c>
      <c r="R85">
        <v>0</v>
      </c>
      <c r="S85">
        <v>1.6967380000000001</v>
      </c>
      <c r="T85">
        <v>27.503975000000001</v>
      </c>
      <c r="U85">
        <v>9.8760480000000008</v>
      </c>
      <c r="V85">
        <v>0</v>
      </c>
      <c r="X85">
        <v>0</v>
      </c>
      <c r="Z85">
        <v>20.888452999999998</v>
      </c>
      <c r="AA85">
        <v>0</v>
      </c>
      <c r="AB85">
        <v>221.76</v>
      </c>
      <c r="AC85">
        <v>0</v>
      </c>
      <c r="AF85">
        <v>12.147600000000001</v>
      </c>
      <c r="AG85">
        <v>521.52099999999996</v>
      </c>
      <c r="AH85">
        <v>33.394399999999997</v>
      </c>
      <c r="AI85">
        <v>1.60175</v>
      </c>
      <c r="AJ85">
        <v>167.2209</v>
      </c>
      <c r="AK85">
        <v>0</v>
      </c>
      <c r="AL85">
        <v>6.8680000000000003</v>
      </c>
      <c r="AM85">
        <v>33.737560000000002</v>
      </c>
      <c r="AN85">
        <v>32.814627000000002</v>
      </c>
      <c r="AO85">
        <v>33.674045</v>
      </c>
      <c r="AP85">
        <v>6.7626900000000001</v>
      </c>
      <c r="AQ85">
        <v>0</v>
      </c>
      <c r="AR85">
        <v>2.3043670000000001</v>
      </c>
      <c r="AS85">
        <v>0</v>
      </c>
      <c r="AW85">
        <v>2.3807999999999998</v>
      </c>
      <c r="AX85">
        <v>1.6829670000000001</v>
      </c>
      <c r="AY85">
        <v>0</v>
      </c>
      <c r="AZ85">
        <v>0.24531900000000001</v>
      </c>
      <c r="BA85">
        <v>11.599486000000001</v>
      </c>
      <c r="BB85">
        <v>7.6604590000000004</v>
      </c>
      <c r="BC85">
        <v>0.94109299999999996</v>
      </c>
      <c r="BD85">
        <v>8.5365000000000002</v>
      </c>
      <c r="BE85">
        <v>0</v>
      </c>
      <c r="BF85" s="47"/>
      <c r="BG85" s="48"/>
      <c r="BH85" s="48"/>
      <c r="BI85" s="48"/>
      <c r="BJ85" s="49"/>
      <c r="BK85" s="49"/>
      <c r="BL85" s="49"/>
      <c r="BM85" s="49"/>
      <c r="BN85" s="50"/>
      <c r="BO85" s="48"/>
      <c r="BP85" s="48"/>
      <c r="BQ85" s="51">
        <f t="shared" si="1"/>
        <v>1363.4571589999996</v>
      </c>
      <c r="BR85" s="52"/>
      <c r="BS85" s="53"/>
    </row>
    <row r="86" spans="1:71" ht="18" customHeight="1" x14ac:dyDescent="0.25">
      <c r="A86" s="24" t="s">
        <v>132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41.028122000000003</v>
      </c>
      <c r="K86">
        <v>0</v>
      </c>
      <c r="L86">
        <v>79.494479999999996</v>
      </c>
      <c r="M86">
        <v>46.445880000000002</v>
      </c>
      <c r="N86">
        <v>29.669899999999998</v>
      </c>
      <c r="O86">
        <v>0</v>
      </c>
      <c r="P86">
        <v>0</v>
      </c>
      <c r="Q86">
        <v>0</v>
      </c>
      <c r="R86">
        <v>0</v>
      </c>
      <c r="S86">
        <v>1.6967380000000001</v>
      </c>
      <c r="T86">
        <v>27.503975000000001</v>
      </c>
      <c r="U86">
        <v>9.8760480000000008</v>
      </c>
      <c r="V86">
        <v>0</v>
      </c>
      <c r="X86">
        <v>0</v>
      </c>
      <c r="Z86">
        <v>20.888452999999998</v>
      </c>
      <c r="AA86">
        <v>0</v>
      </c>
      <c r="AB86">
        <v>221.76</v>
      </c>
      <c r="AC86">
        <v>0</v>
      </c>
      <c r="AF86">
        <v>12.147600000000001</v>
      </c>
      <c r="AG86">
        <v>521.52099999999996</v>
      </c>
      <c r="AH86">
        <v>33.394399999999997</v>
      </c>
      <c r="AI86">
        <v>1.60175</v>
      </c>
      <c r="AJ86">
        <v>167.2209</v>
      </c>
      <c r="AK86">
        <v>0</v>
      </c>
      <c r="AL86">
        <v>6.8680000000000003</v>
      </c>
      <c r="AM86">
        <v>33.737560000000002</v>
      </c>
      <c r="AN86">
        <v>32.814627000000002</v>
      </c>
      <c r="AO86">
        <v>33.674045</v>
      </c>
      <c r="AP86">
        <v>6.7626900000000001</v>
      </c>
      <c r="AQ86">
        <v>0</v>
      </c>
      <c r="AR86">
        <v>2.3043670000000001</v>
      </c>
      <c r="AS86">
        <v>0</v>
      </c>
      <c r="AW86">
        <v>2.3807999999999998</v>
      </c>
      <c r="AX86">
        <v>1.6829670000000001</v>
      </c>
      <c r="AY86">
        <v>0</v>
      </c>
      <c r="AZ86">
        <v>0.24531900000000001</v>
      </c>
      <c r="BA86">
        <v>11.599486000000001</v>
      </c>
      <c r="BB86">
        <v>7.6604590000000004</v>
      </c>
      <c r="BC86">
        <v>0.94109299999999996</v>
      </c>
      <c r="BD86">
        <v>8.5365000000000002</v>
      </c>
      <c r="BE86">
        <v>0</v>
      </c>
      <c r="BF86" s="47"/>
      <c r="BG86" s="48"/>
      <c r="BH86" s="48"/>
      <c r="BI86" s="48"/>
      <c r="BJ86" s="49"/>
      <c r="BK86" s="49"/>
      <c r="BL86" s="49"/>
      <c r="BM86" s="49"/>
      <c r="BN86" s="50"/>
      <c r="BO86" s="48"/>
      <c r="BP86" s="48"/>
      <c r="BQ86" s="51">
        <f t="shared" si="1"/>
        <v>1363.4571589999996</v>
      </c>
      <c r="BR86" s="52"/>
      <c r="BS86" s="53"/>
    </row>
    <row r="87" spans="1:71" ht="18" customHeight="1" x14ac:dyDescent="0.25">
      <c r="A87" s="24" t="s">
        <v>133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41.028122000000003</v>
      </c>
      <c r="K87">
        <v>0</v>
      </c>
      <c r="L87">
        <v>79.494479999999996</v>
      </c>
      <c r="M87">
        <v>46.445880000000002</v>
      </c>
      <c r="N87">
        <v>29.669899999999998</v>
      </c>
      <c r="O87">
        <v>0</v>
      </c>
      <c r="P87">
        <v>0</v>
      </c>
      <c r="Q87">
        <v>0</v>
      </c>
      <c r="R87">
        <v>0</v>
      </c>
      <c r="S87">
        <v>1.6967380000000001</v>
      </c>
      <c r="T87">
        <v>27.503975000000001</v>
      </c>
      <c r="U87">
        <v>9.8760480000000008</v>
      </c>
      <c r="V87">
        <v>0</v>
      </c>
      <c r="X87">
        <v>0</v>
      </c>
      <c r="Z87">
        <v>20.888452999999998</v>
      </c>
      <c r="AA87">
        <v>0</v>
      </c>
      <c r="AB87">
        <v>221.76</v>
      </c>
      <c r="AC87">
        <v>0</v>
      </c>
      <c r="AF87">
        <v>12.147600000000001</v>
      </c>
      <c r="AG87">
        <v>521.52099999999996</v>
      </c>
      <c r="AH87">
        <v>33.394399999999997</v>
      </c>
      <c r="AI87">
        <v>1.60175</v>
      </c>
      <c r="AJ87">
        <v>167.2209</v>
      </c>
      <c r="AK87">
        <v>0</v>
      </c>
      <c r="AL87">
        <v>6.8680000000000003</v>
      </c>
      <c r="AM87">
        <v>33.737560000000002</v>
      </c>
      <c r="AN87">
        <v>32.814627000000002</v>
      </c>
      <c r="AO87">
        <v>33.674045</v>
      </c>
      <c r="AP87">
        <v>6.7626900000000001</v>
      </c>
      <c r="AQ87">
        <v>0</v>
      </c>
      <c r="AR87">
        <v>2.3043670000000001</v>
      </c>
      <c r="AS87">
        <v>0</v>
      </c>
      <c r="AW87">
        <v>2.3807999999999998</v>
      </c>
      <c r="AX87">
        <v>1.6829670000000001</v>
      </c>
      <c r="AY87">
        <v>0</v>
      </c>
      <c r="AZ87">
        <v>0.24531900000000001</v>
      </c>
      <c r="BA87">
        <v>11.599486000000001</v>
      </c>
      <c r="BB87">
        <v>7.6604590000000004</v>
      </c>
      <c r="BC87">
        <v>0.94109299999999996</v>
      </c>
      <c r="BD87">
        <v>8.5365000000000002</v>
      </c>
      <c r="BE87">
        <v>0</v>
      </c>
      <c r="BF87" s="47"/>
      <c r="BG87" s="48"/>
      <c r="BH87" s="48"/>
      <c r="BI87" s="48"/>
      <c r="BJ87" s="49"/>
      <c r="BK87" s="49"/>
      <c r="BL87" s="49"/>
      <c r="BM87" s="49"/>
      <c r="BN87" s="50"/>
      <c r="BO87" s="48"/>
      <c r="BP87" s="48"/>
      <c r="BQ87" s="51">
        <f t="shared" si="1"/>
        <v>1363.4571589999996</v>
      </c>
      <c r="BR87" s="52"/>
      <c r="BS87" s="53"/>
    </row>
    <row r="88" spans="1:71" ht="18" customHeight="1" x14ac:dyDescent="0.25">
      <c r="A88" s="24" t="s">
        <v>134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31.640771999999998</v>
      </c>
      <c r="K88">
        <v>0</v>
      </c>
      <c r="L88">
        <v>79.494479999999996</v>
      </c>
      <c r="M88">
        <v>46.445880000000002</v>
      </c>
      <c r="N88">
        <v>29.669899999999998</v>
      </c>
      <c r="O88">
        <v>0</v>
      </c>
      <c r="P88">
        <v>0</v>
      </c>
      <c r="Q88">
        <v>0</v>
      </c>
      <c r="R88">
        <v>0</v>
      </c>
      <c r="S88">
        <v>1.6967380000000001</v>
      </c>
      <c r="T88">
        <v>27.503975000000001</v>
      </c>
      <c r="U88">
        <v>7.3898999999999999</v>
      </c>
      <c r="V88">
        <v>0</v>
      </c>
      <c r="X88">
        <v>0</v>
      </c>
      <c r="Z88">
        <v>20.888452999999998</v>
      </c>
      <c r="AA88">
        <v>0</v>
      </c>
      <c r="AB88">
        <v>221.76</v>
      </c>
      <c r="AC88">
        <v>0</v>
      </c>
      <c r="AF88">
        <v>12.147600000000001</v>
      </c>
      <c r="AG88">
        <v>450.40449999999998</v>
      </c>
      <c r="AH88">
        <v>5.2</v>
      </c>
      <c r="AI88">
        <v>1.60175</v>
      </c>
      <c r="AJ88">
        <v>144.58949999999999</v>
      </c>
      <c r="AK88">
        <v>0</v>
      </c>
      <c r="AL88">
        <v>6.8680000000000003</v>
      </c>
      <c r="AM88">
        <v>33.737560000000002</v>
      </c>
      <c r="AN88">
        <v>32.814627000000002</v>
      </c>
      <c r="AO88">
        <v>33.674045</v>
      </c>
      <c r="AP88">
        <v>4.5540000000000003</v>
      </c>
      <c r="AQ88">
        <v>0</v>
      </c>
      <c r="AR88">
        <v>2.3043670000000001</v>
      </c>
      <c r="AS88">
        <v>0</v>
      </c>
      <c r="AW88">
        <v>0.30719999999999997</v>
      </c>
      <c r="AX88">
        <v>1.6829670000000001</v>
      </c>
      <c r="AY88">
        <v>0</v>
      </c>
      <c r="AZ88">
        <v>0.24531900000000001</v>
      </c>
      <c r="BA88">
        <v>11.599486000000001</v>
      </c>
      <c r="BB88">
        <v>7.6604590000000004</v>
      </c>
      <c r="BC88">
        <v>0.94109299999999996</v>
      </c>
      <c r="BD88">
        <v>8.5365000000000002</v>
      </c>
      <c r="BE88">
        <v>0</v>
      </c>
      <c r="BF88" s="47"/>
      <c r="BG88" s="48"/>
      <c r="BH88" s="48"/>
      <c r="BI88" s="48"/>
      <c r="BJ88" s="49"/>
      <c r="BK88" s="49"/>
      <c r="BL88" s="49"/>
      <c r="BM88" s="49"/>
      <c r="BN88" s="50"/>
      <c r="BO88" s="48"/>
      <c r="BP88" s="48"/>
      <c r="BQ88" s="51">
        <f t="shared" si="1"/>
        <v>1225.3590709999999</v>
      </c>
      <c r="BR88" s="52"/>
      <c r="BS88" s="53"/>
    </row>
    <row r="89" spans="1:71" ht="18" customHeight="1" x14ac:dyDescent="0.25">
      <c r="A89" s="24" t="s">
        <v>135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31.640771999999998</v>
      </c>
      <c r="K89">
        <v>0</v>
      </c>
      <c r="L89">
        <v>79.494479999999996</v>
      </c>
      <c r="M89">
        <v>46.445880000000002</v>
      </c>
      <c r="N89">
        <v>29.669899999999998</v>
      </c>
      <c r="O89">
        <v>0</v>
      </c>
      <c r="P89">
        <v>0</v>
      </c>
      <c r="Q89">
        <v>0</v>
      </c>
      <c r="R89">
        <v>0</v>
      </c>
      <c r="S89">
        <v>1.6967380000000001</v>
      </c>
      <c r="T89">
        <v>27.503975000000001</v>
      </c>
      <c r="U89">
        <v>7.3898999999999999</v>
      </c>
      <c r="V89">
        <v>0</v>
      </c>
      <c r="X89">
        <v>0</v>
      </c>
      <c r="Z89">
        <v>20.888452999999998</v>
      </c>
      <c r="AA89">
        <v>0</v>
      </c>
      <c r="AB89">
        <v>193.2</v>
      </c>
      <c r="AC89">
        <v>0</v>
      </c>
      <c r="AF89">
        <v>12.147600000000001</v>
      </c>
      <c r="AG89">
        <v>328.23</v>
      </c>
      <c r="AH89">
        <v>3.25</v>
      </c>
      <c r="AI89">
        <v>1.60175</v>
      </c>
      <c r="AJ89">
        <v>105.19410000000001</v>
      </c>
      <c r="AK89">
        <v>0</v>
      </c>
      <c r="AL89">
        <v>6.8680000000000003</v>
      </c>
      <c r="AM89">
        <v>33.737560000000002</v>
      </c>
      <c r="AN89">
        <v>32.814627000000002</v>
      </c>
      <c r="AO89">
        <v>33.674045</v>
      </c>
      <c r="AP89">
        <v>4.5540000000000003</v>
      </c>
      <c r="AQ89">
        <v>0</v>
      </c>
      <c r="AR89">
        <v>2.3043670000000001</v>
      </c>
      <c r="AS89">
        <v>0</v>
      </c>
      <c r="AW89">
        <v>0.30719999999999997</v>
      </c>
      <c r="AX89">
        <v>1.6829670000000001</v>
      </c>
      <c r="AY89">
        <v>0</v>
      </c>
      <c r="AZ89">
        <v>0.24531900000000001</v>
      </c>
      <c r="BA89">
        <v>11.599486000000001</v>
      </c>
      <c r="BB89">
        <v>7.6604590000000004</v>
      </c>
      <c r="BC89">
        <v>0.94109299999999996</v>
      </c>
      <c r="BD89">
        <v>8.5365000000000002</v>
      </c>
      <c r="BE89">
        <v>0</v>
      </c>
      <c r="BF89" s="47"/>
      <c r="BG89" s="48"/>
      <c r="BH89" s="48"/>
      <c r="BI89" s="48"/>
      <c r="BJ89" s="49"/>
      <c r="BK89" s="49"/>
      <c r="BL89" s="49"/>
      <c r="BM89" s="49"/>
      <c r="BN89" s="50"/>
      <c r="BO89" s="48"/>
      <c r="BP89" s="48"/>
      <c r="BQ89" s="51">
        <f t="shared" si="1"/>
        <v>1033.2791709999999</v>
      </c>
      <c r="BR89" s="52"/>
      <c r="BS89" s="53"/>
    </row>
    <row r="90" spans="1:71" ht="18" customHeight="1" x14ac:dyDescent="0.25">
      <c r="A90" s="24" t="s">
        <v>136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31.640771999999998</v>
      </c>
      <c r="K90">
        <v>0</v>
      </c>
      <c r="L90">
        <v>79.494479999999996</v>
      </c>
      <c r="M90">
        <v>46.445880000000002</v>
      </c>
      <c r="N90">
        <v>29.669899999999998</v>
      </c>
      <c r="O90">
        <v>0</v>
      </c>
      <c r="P90">
        <v>0</v>
      </c>
      <c r="Q90">
        <v>0</v>
      </c>
      <c r="R90">
        <v>0</v>
      </c>
      <c r="S90">
        <v>1.6967380000000001</v>
      </c>
      <c r="T90">
        <v>27.503975000000001</v>
      </c>
      <c r="U90">
        <v>7.3898999999999999</v>
      </c>
      <c r="V90">
        <v>0</v>
      </c>
      <c r="X90">
        <v>0</v>
      </c>
      <c r="Z90">
        <v>20.888452999999998</v>
      </c>
      <c r="AA90">
        <v>0</v>
      </c>
      <c r="AB90">
        <v>194.88</v>
      </c>
      <c r="AC90">
        <v>0</v>
      </c>
      <c r="AF90">
        <v>12.147600000000001</v>
      </c>
      <c r="AG90">
        <v>328.23</v>
      </c>
      <c r="AH90">
        <v>0</v>
      </c>
      <c r="AI90">
        <v>1.60175</v>
      </c>
      <c r="AJ90">
        <v>105.19410000000001</v>
      </c>
      <c r="AK90">
        <v>0</v>
      </c>
      <c r="AL90">
        <v>6.8680000000000003</v>
      </c>
      <c r="AM90">
        <v>33.737560000000002</v>
      </c>
      <c r="AN90">
        <v>32.814627000000002</v>
      </c>
      <c r="AO90">
        <v>33.674045</v>
      </c>
      <c r="AP90">
        <v>4.5540000000000003</v>
      </c>
      <c r="AQ90">
        <v>0</v>
      </c>
      <c r="AR90">
        <v>2.3043670000000001</v>
      </c>
      <c r="AS90">
        <v>0</v>
      </c>
      <c r="AW90">
        <v>0.30719999999999997</v>
      </c>
      <c r="AX90">
        <v>1.6829670000000001</v>
      </c>
      <c r="AY90">
        <v>0</v>
      </c>
      <c r="AZ90">
        <v>0.24531900000000001</v>
      </c>
      <c r="BA90">
        <v>11.599486000000001</v>
      </c>
      <c r="BB90">
        <v>7.6604590000000004</v>
      </c>
      <c r="BC90">
        <v>0.94109299999999996</v>
      </c>
      <c r="BD90">
        <v>8.5365000000000002</v>
      </c>
      <c r="BE90">
        <v>0</v>
      </c>
      <c r="BF90" s="47"/>
      <c r="BG90" s="48"/>
      <c r="BH90" s="48"/>
      <c r="BI90" s="48"/>
      <c r="BJ90" s="49"/>
      <c r="BK90" s="49"/>
      <c r="BL90" s="49"/>
      <c r="BM90" s="49"/>
      <c r="BN90" s="50"/>
      <c r="BO90" s="48"/>
      <c r="BP90" s="48"/>
      <c r="BQ90" s="51">
        <f t="shared" si="1"/>
        <v>1031.709171</v>
      </c>
      <c r="BR90" s="52"/>
      <c r="BS90" s="53"/>
    </row>
    <row r="91" spans="1:71" ht="18" customHeight="1" x14ac:dyDescent="0.25">
      <c r="A91" s="24" t="s">
        <v>137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31.640771999999998</v>
      </c>
      <c r="K91">
        <v>0</v>
      </c>
      <c r="L91">
        <v>79.494479999999996</v>
      </c>
      <c r="M91">
        <v>46.445880000000002</v>
      </c>
      <c r="N91">
        <v>29.669899999999998</v>
      </c>
      <c r="O91">
        <v>0</v>
      </c>
      <c r="P91">
        <v>0</v>
      </c>
      <c r="Q91">
        <v>0</v>
      </c>
      <c r="R91">
        <v>0</v>
      </c>
      <c r="S91">
        <v>1.6967380000000001</v>
      </c>
      <c r="T91">
        <v>27.503975000000001</v>
      </c>
      <c r="U91">
        <v>7.3898999999999999</v>
      </c>
      <c r="V91">
        <v>0</v>
      </c>
      <c r="X91">
        <v>0</v>
      </c>
      <c r="Z91">
        <v>20.888452999999998</v>
      </c>
      <c r="AA91">
        <v>0</v>
      </c>
      <c r="AB91">
        <v>221.76</v>
      </c>
      <c r="AC91">
        <v>0</v>
      </c>
      <c r="AF91">
        <v>12.147600000000001</v>
      </c>
      <c r="AG91">
        <v>328.23</v>
      </c>
      <c r="AH91">
        <v>0</v>
      </c>
      <c r="AI91">
        <v>1.60175</v>
      </c>
      <c r="AJ91">
        <v>105.19410000000001</v>
      </c>
      <c r="AK91">
        <v>0</v>
      </c>
      <c r="AL91">
        <v>6.8680000000000003</v>
      </c>
      <c r="AM91">
        <v>33.737560000000002</v>
      </c>
      <c r="AN91">
        <v>32.814627000000002</v>
      </c>
      <c r="AO91">
        <v>33.674045</v>
      </c>
      <c r="AP91">
        <v>4.5540000000000003</v>
      </c>
      <c r="AQ91">
        <v>0</v>
      </c>
      <c r="AR91">
        <v>2.3043670000000001</v>
      </c>
      <c r="AS91">
        <v>0</v>
      </c>
      <c r="AW91">
        <v>0.30719999999999997</v>
      </c>
      <c r="AX91">
        <v>1.6829670000000001</v>
      </c>
      <c r="AY91">
        <v>0</v>
      </c>
      <c r="AZ91">
        <v>0.24531900000000001</v>
      </c>
      <c r="BA91">
        <v>11.599486000000001</v>
      </c>
      <c r="BB91">
        <v>7.6604590000000004</v>
      </c>
      <c r="BC91">
        <v>0.94109299999999996</v>
      </c>
      <c r="BD91">
        <v>8.5365000000000002</v>
      </c>
      <c r="BE91">
        <v>0</v>
      </c>
      <c r="BF91" s="47"/>
      <c r="BG91" s="48"/>
      <c r="BH91" s="48"/>
      <c r="BI91" s="48"/>
      <c r="BJ91" s="49"/>
      <c r="BK91" s="49"/>
      <c r="BL91" s="49"/>
      <c r="BM91" s="49"/>
      <c r="BN91" s="50"/>
      <c r="BO91" s="48"/>
      <c r="BP91" s="48"/>
      <c r="BQ91" s="51">
        <f t="shared" si="1"/>
        <v>1058.5891710000001</v>
      </c>
      <c r="BR91" s="52"/>
      <c r="BS91" s="53"/>
    </row>
    <row r="92" spans="1:71" ht="18" customHeight="1" x14ac:dyDescent="0.25">
      <c r="A92" s="24" t="s">
        <v>138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31.640771999999998</v>
      </c>
      <c r="K92">
        <v>0</v>
      </c>
      <c r="L92">
        <v>79.494479999999996</v>
      </c>
      <c r="M92">
        <v>46.445880000000002</v>
      </c>
      <c r="N92">
        <v>29.669899999999998</v>
      </c>
      <c r="O92">
        <v>0</v>
      </c>
      <c r="P92">
        <v>0</v>
      </c>
      <c r="Q92">
        <v>0</v>
      </c>
      <c r="R92">
        <v>0</v>
      </c>
      <c r="S92">
        <v>1.6967380000000001</v>
      </c>
      <c r="T92">
        <v>27.503975000000001</v>
      </c>
      <c r="U92">
        <v>7.3898999999999999</v>
      </c>
      <c r="V92">
        <v>0</v>
      </c>
      <c r="X92">
        <v>0</v>
      </c>
      <c r="Z92">
        <v>20.888452999999998</v>
      </c>
      <c r="AA92">
        <v>0</v>
      </c>
      <c r="AB92">
        <v>221.76</v>
      </c>
      <c r="AC92">
        <v>0</v>
      </c>
      <c r="AF92">
        <v>12.147600000000001</v>
      </c>
      <c r="AG92">
        <v>450.40449999999998</v>
      </c>
      <c r="AH92">
        <v>0</v>
      </c>
      <c r="AI92">
        <v>1.60175</v>
      </c>
      <c r="AJ92">
        <v>144.58949999999999</v>
      </c>
      <c r="AK92">
        <v>0</v>
      </c>
      <c r="AL92">
        <v>6.8680000000000003</v>
      </c>
      <c r="AM92">
        <v>33.737560000000002</v>
      </c>
      <c r="AN92">
        <v>32.814627000000002</v>
      </c>
      <c r="AO92">
        <v>33.674045</v>
      </c>
      <c r="AP92">
        <v>4.5540000000000003</v>
      </c>
      <c r="AQ92">
        <v>0</v>
      </c>
      <c r="AR92">
        <v>2.3043670000000001</v>
      </c>
      <c r="AS92">
        <v>0</v>
      </c>
      <c r="AW92">
        <v>0.30719999999999997</v>
      </c>
      <c r="AX92">
        <v>1.6829670000000001</v>
      </c>
      <c r="AY92">
        <v>0</v>
      </c>
      <c r="AZ92">
        <v>0.24531900000000001</v>
      </c>
      <c r="BA92">
        <v>11.599486000000001</v>
      </c>
      <c r="BB92">
        <v>7.6604590000000004</v>
      </c>
      <c r="BC92">
        <v>0.94109299999999996</v>
      </c>
      <c r="BD92">
        <v>8.5365000000000002</v>
      </c>
      <c r="BE92">
        <v>0</v>
      </c>
      <c r="BF92" s="47"/>
      <c r="BG92" s="48"/>
      <c r="BH92" s="48"/>
      <c r="BI92" s="48"/>
      <c r="BJ92" s="49"/>
      <c r="BK92" s="49"/>
      <c r="BL92" s="49"/>
      <c r="BM92" s="49"/>
      <c r="BN92" s="50"/>
      <c r="BO92" s="48"/>
      <c r="BP92" s="48"/>
      <c r="BQ92" s="51">
        <f t="shared" si="1"/>
        <v>1220.1590709999998</v>
      </c>
      <c r="BR92" s="52"/>
      <c r="BS92" s="53"/>
    </row>
    <row r="93" spans="1:71" ht="18" customHeight="1" x14ac:dyDescent="0.25">
      <c r="A93" s="24" t="s">
        <v>139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31.640771999999998</v>
      </c>
      <c r="K93">
        <v>0</v>
      </c>
      <c r="L93">
        <v>79.494479999999996</v>
      </c>
      <c r="M93">
        <v>46.445880000000002</v>
      </c>
      <c r="N93">
        <v>29.669899999999998</v>
      </c>
      <c r="O93">
        <v>0</v>
      </c>
      <c r="P93">
        <v>0</v>
      </c>
      <c r="Q93">
        <v>0</v>
      </c>
      <c r="R93">
        <v>0</v>
      </c>
      <c r="S93">
        <v>1.6967380000000001</v>
      </c>
      <c r="T93">
        <v>27.503975000000001</v>
      </c>
      <c r="U93">
        <v>7.3898999999999999</v>
      </c>
      <c r="V93">
        <v>0</v>
      </c>
      <c r="X93">
        <v>0</v>
      </c>
      <c r="Z93">
        <v>20.888452999999998</v>
      </c>
      <c r="AA93">
        <v>0</v>
      </c>
      <c r="AB93">
        <v>221.76</v>
      </c>
      <c r="AC93">
        <v>0</v>
      </c>
      <c r="AF93">
        <v>12.147600000000001</v>
      </c>
      <c r="AG93">
        <v>450.40449999999998</v>
      </c>
      <c r="AH93">
        <v>0</v>
      </c>
      <c r="AI93">
        <v>1.60175</v>
      </c>
      <c r="AJ93">
        <v>144.58949999999999</v>
      </c>
      <c r="AK93">
        <v>0</v>
      </c>
      <c r="AL93">
        <v>6.8680000000000003</v>
      </c>
      <c r="AM93">
        <v>33.737560000000002</v>
      </c>
      <c r="AN93">
        <v>32.814627000000002</v>
      </c>
      <c r="AO93">
        <v>33.674045</v>
      </c>
      <c r="AP93">
        <v>6.7626900000000001</v>
      </c>
      <c r="AQ93">
        <v>0</v>
      </c>
      <c r="AR93">
        <v>2.3043670000000001</v>
      </c>
      <c r="AS93">
        <v>0</v>
      </c>
      <c r="AW93">
        <v>1.1519999999999999</v>
      </c>
      <c r="AX93">
        <v>1.6829670000000001</v>
      </c>
      <c r="AY93">
        <v>0</v>
      </c>
      <c r="AZ93">
        <v>0.24531900000000001</v>
      </c>
      <c r="BA93">
        <v>11.599486000000001</v>
      </c>
      <c r="BB93">
        <v>7.6604590000000004</v>
      </c>
      <c r="BC93">
        <v>0.94109299999999996</v>
      </c>
      <c r="BD93">
        <v>8.5365000000000002</v>
      </c>
      <c r="BE93">
        <v>0</v>
      </c>
      <c r="BF93" s="47"/>
      <c r="BG93" s="48"/>
      <c r="BH93" s="48"/>
      <c r="BI93" s="48"/>
      <c r="BJ93" s="49"/>
      <c r="BK93" s="49"/>
      <c r="BL93" s="49"/>
      <c r="BM93" s="49"/>
      <c r="BN93" s="50"/>
      <c r="BO93" s="48"/>
      <c r="BP93" s="48"/>
      <c r="BQ93" s="51">
        <f t="shared" si="1"/>
        <v>1223.2125609999998</v>
      </c>
      <c r="BR93" s="52"/>
      <c r="BS93" s="53"/>
    </row>
    <row r="94" spans="1:71" ht="18" customHeight="1" x14ac:dyDescent="0.25">
      <c r="A94" s="24" t="s">
        <v>140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31.640771999999998</v>
      </c>
      <c r="K94">
        <v>0</v>
      </c>
      <c r="L94">
        <v>79.494479999999996</v>
      </c>
      <c r="M94">
        <v>46.445880000000002</v>
      </c>
      <c r="N94">
        <v>29.669899999999998</v>
      </c>
      <c r="O94">
        <v>0</v>
      </c>
      <c r="P94">
        <v>0</v>
      </c>
      <c r="Q94">
        <v>0</v>
      </c>
      <c r="R94">
        <v>0</v>
      </c>
      <c r="S94">
        <v>1.6967380000000001</v>
      </c>
      <c r="T94">
        <v>27.503975000000001</v>
      </c>
      <c r="U94">
        <v>7.3898999999999999</v>
      </c>
      <c r="V94">
        <v>0</v>
      </c>
      <c r="X94">
        <v>0</v>
      </c>
      <c r="Z94">
        <v>20.888452999999998</v>
      </c>
      <c r="AA94">
        <v>0</v>
      </c>
      <c r="AB94">
        <v>221.76</v>
      </c>
      <c r="AC94">
        <v>0</v>
      </c>
      <c r="AF94">
        <v>12.147600000000001</v>
      </c>
      <c r="AG94">
        <v>521.52099999999996</v>
      </c>
      <c r="AH94">
        <v>0</v>
      </c>
      <c r="AI94">
        <v>1.60175</v>
      </c>
      <c r="AJ94">
        <v>167.2209</v>
      </c>
      <c r="AK94">
        <v>0</v>
      </c>
      <c r="AL94">
        <v>6.8680000000000003</v>
      </c>
      <c r="AM94">
        <v>33.737560000000002</v>
      </c>
      <c r="AN94">
        <v>32.814627000000002</v>
      </c>
      <c r="AO94">
        <v>33.674045</v>
      </c>
      <c r="AP94">
        <v>6.7626900000000001</v>
      </c>
      <c r="AQ94">
        <v>0</v>
      </c>
      <c r="AR94">
        <v>2.3043670000000001</v>
      </c>
      <c r="AS94">
        <v>0</v>
      </c>
      <c r="AW94">
        <v>1.1519999999999999</v>
      </c>
      <c r="AX94">
        <v>1.6829670000000001</v>
      </c>
      <c r="AY94">
        <v>0</v>
      </c>
      <c r="AZ94">
        <v>0.24531900000000001</v>
      </c>
      <c r="BA94">
        <v>11.599486000000001</v>
      </c>
      <c r="BB94">
        <v>7.6604590000000004</v>
      </c>
      <c r="BC94">
        <v>0.94109299999999996</v>
      </c>
      <c r="BD94">
        <v>8.5365000000000002</v>
      </c>
      <c r="BE94">
        <v>0</v>
      </c>
      <c r="BF94" s="47"/>
      <c r="BG94" s="48"/>
      <c r="BH94" s="48"/>
      <c r="BI94" s="48"/>
      <c r="BJ94" s="49"/>
      <c r="BK94" s="49"/>
      <c r="BL94" s="49"/>
      <c r="BM94" s="49"/>
      <c r="BN94" s="50"/>
      <c r="BO94" s="48"/>
      <c r="BP94" s="48"/>
      <c r="BQ94" s="51">
        <f t="shared" si="1"/>
        <v>1316.9604609999999</v>
      </c>
      <c r="BR94" s="52"/>
      <c r="BS94" s="53"/>
    </row>
    <row r="95" spans="1:71" ht="18" customHeight="1" x14ac:dyDescent="0.25">
      <c r="A95" s="24" t="s">
        <v>141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31.640771999999998</v>
      </c>
      <c r="K95">
        <v>0</v>
      </c>
      <c r="L95">
        <v>79.494479999999996</v>
      </c>
      <c r="M95">
        <v>46.445880000000002</v>
      </c>
      <c r="N95">
        <v>29.669899999999998</v>
      </c>
      <c r="O95">
        <v>0</v>
      </c>
      <c r="P95">
        <v>0</v>
      </c>
      <c r="Q95">
        <v>0</v>
      </c>
      <c r="R95">
        <v>0</v>
      </c>
      <c r="S95">
        <v>1.6967380000000001</v>
      </c>
      <c r="T95">
        <v>27.503975000000001</v>
      </c>
      <c r="U95">
        <v>7.3898999999999999</v>
      </c>
      <c r="V95">
        <v>0</v>
      </c>
      <c r="X95">
        <v>0</v>
      </c>
      <c r="Z95">
        <v>20.888452999999998</v>
      </c>
      <c r="AA95">
        <v>0</v>
      </c>
      <c r="AB95">
        <v>221.76</v>
      </c>
      <c r="AC95">
        <v>0</v>
      </c>
      <c r="AF95">
        <v>12.147600000000001</v>
      </c>
      <c r="AG95">
        <v>519.69749999999999</v>
      </c>
      <c r="AH95">
        <v>0</v>
      </c>
      <c r="AI95">
        <v>1.60175</v>
      </c>
      <c r="AJ95">
        <v>166.80179999999999</v>
      </c>
      <c r="AK95">
        <v>0</v>
      </c>
      <c r="AL95">
        <v>6.8680000000000003</v>
      </c>
      <c r="AM95">
        <v>33.737560000000002</v>
      </c>
      <c r="AN95">
        <v>32.814627000000002</v>
      </c>
      <c r="AO95">
        <v>33.674045</v>
      </c>
      <c r="AP95">
        <v>6.7626900000000001</v>
      </c>
      <c r="AQ95">
        <v>0</v>
      </c>
      <c r="AR95">
        <v>2.3043670000000001</v>
      </c>
      <c r="AS95">
        <v>0</v>
      </c>
      <c r="AW95">
        <v>1.1519999999999999</v>
      </c>
      <c r="AX95">
        <v>1.6829670000000001</v>
      </c>
      <c r="AY95">
        <v>0</v>
      </c>
      <c r="AZ95">
        <v>0.24531900000000001</v>
      </c>
      <c r="BA95">
        <v>11.599486000000001</v>
      </c>
      <c r="BB95">
        <v>7.6604590000000004</v>
      </c>
      <c r="BC95">
        <v>0.94109299999999996</v>
      </c>
      <c r="BD95">
        <v>8.5365000000000002</v>
      </c>
      <c r="BE95">
        <v>0</v>
      </c>
      <c r="BF95" s="47"/>
      <c r="BG95" s="48"/>
      <c r="BH95" s="48"/>
      <c r="BI95" s="48"/>
      <c r="BJ95" s="49"/>
      <c r="BK95" s="49"/>
      <c r="BL95" s="49"/>
      <c r="BM95" s="49"/>
      <c r="BN95" s="50"/>
      <c r="BO95" s="48"/>
      <c r="BP95" s="48"/>
      <c r="BQ95" s="51">
        <f t="shared" si="1"/>
        <v>1314.7178609999999</v>
      </c>
      <c r="BR95" s="52"/>
      <c r="BS95" s="53"/>
    </row>
    <row r="96" spans="1:71" ht="18" customHeight="1" x14ac:dyDescent="0.25">
      <c r="A96" s="24" t="s">
        <v>142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31.640771999999998</v>
      </c>
      <c r="K96">
        <v>0</v>
      </c>
      <c r="L96">
        <v>79.494479999999996</v>
      </c>
      <c r="M96">
        <v>46.445880000000002</v>
      </c>
      <c r="N96">
        <v>29.669899999999998</v>
      </c>
      <c r="O96">
        <v>0</v>
      </c>
      <c r="P96">
        <v>0</v>
      </c>
      <c r="Q96">
        <v>0</v>
      </c>
      <c r="R96">
        <v>0</v>
      </c>
      <c r="S96">
        <v>1.6967380000000001</v>
      </c>
      <c r="T96">
        <v>27.503975000000001</v>
      </c>
      <c r="U96">
        <v>7.3898999999999999</v>
      </c>
      <c r="V96">
        <v>0</v>
      </c>
      <c r="X96">
        <v>0</v>
      </c>
      <c r="Z96">
        <v>20.888452999999998</v>
      </c>
      <c r="AA96">
        <v>0</v>
      </c>
      <c r="AB96">
        <v>221.76</v>
      </c>
      <c r="AC96">
        <v>0</v>
      </c>
      <c r="AF96">
        <v>12.147600000000001</v>
      </c>
      <c r="AG96">
        <v>450.40449999999998</v>
      </c>
      <c r="AH96">
        <v>0</v>
      </c>
      <c r="AI96">
        <v>1.60175</v>
      </c>
      <c r="AJ96">
        <v>144.58949999999999</v>
      </c>
      <c r="AK96">
        <v>0</v>
      </c>
      <c r="AL96">
        <v>6.8680000000000003</v>
      </c>
      <c r="AM96">
        <v>33.737560000000002</v>
      </c>
      <c r="AN96">
        <v>32.814627000000002</v>
      </c>
      <c r="AO96">
        <v>33.674045</v>
      </c>
      <c r="AP96">
        <v>6.7626900000000001</v>
      </c>
      <c r="AQ96">
        <v>0</v>
      </c>
      <c r="AR96">
        <v>2.3043670000000001</v>
      </c>
      <c r="AS96">
        <v>0</v>
      </c>
      <c r="AW96">
        <v>1.1519999999999999</v>
      </c>
      <c r="AX96">
        <v>1.6829670000000001</v>
      </c>
      <c r="AY96">
        <v>0</v>
      </c>
      <c r="AZ96">
        <v>0.24531900000000001</v>
      </c>
      <c r="BA96">
        <v>11.599486000000001</v>
      </c>
      <c r="BB96">
        <v>7.6604590000000004</v>
      </c>
      <c r="BC96">
        <v>0.94109299999999996</v>
      </c>
      <c r="BD96">
        <v>8.5365000000000002</v>
      </c>
      <c r="BE96">
        <v>0</v>
      </c>
      <c r="BF96" s="47"/>
      <c r="BG96" s="48"/>
      <c r="BH96" s="48"/>
      <c r="BI96" s="48"/>
      <c r="BJ96" s="49"/>
      <c r="BK96" s="49"/>
      <c r="BL96" s="49"/>
      <c r="BM96" s="49"/>
      <c r="BN96" s="50"/>
      <c r="BO96" s="48"/>
      <c r="BP96" s="48"/>
      <c r="BQ96" s="51">
        <f t="shared" si="1"/>
        <v>1223.2125609999998</v>
      </c>
      <c r="BR96" s="52"/>
      <c r="BS96" s="53"/>
    </row>
    <row r="97" spans="1:71" ht="18" customHeight="1" x14ac:dyDescent="0.25">
      <c r="A97" s="24" t="s">
        <v>143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31.640771999999998</v>
      </c>
      <c r="K97">
        <v>0</v>
      </c>
      <c r="L97">
        <v>79.494479999999996</v>
      </c>
      <c r="M97">
        <v>46.445880000000002</v>
      </c>
      <c r="N97">
        <v>19.760000000000002</v>
      </c>
      <c r="O97">
        <v>0</v>
      </c>
      <c r="P97">
        <v>0</v>
      </c>
      <c r="Q97">
        <v>0</v>
      </c>
      <c r="R97">
        <v>0</v>
      </c>
      <c r="S97">
        <v>1.6967380000000001</v>
      </c>
      <c r="T97">
        <v>18.303975000000001</v>
      </c>
      <c r="U97">
        <v>4.9265999999999996</v>
      </c>
      <c r="V97">
        <v>0</v>
      </c>
      <c r="X97">
        <v>0</v>
      </c>
      <c r="Z97">
        <v>20.888452999999998</v>
      </c>
      <c r="AA97">
        <v>0</v>
      </c>
      <c r="AB97">
        <v>221.76</v>
      </c>
      <c r="AC97">
        <v>0</v>
      </c>
      <c r="AF97">
        <v>12.147600000000001</v>
      </c>
      <c r="AG97">
        <v>328.23</v>
      </c>
      <c r="AH97">
        <v>0</v>
      </c>
      <c r="AI97">
        <v>1.60175</v>
      </c>
      <c r="AJ97">
        <v>105.19410000000001</v>
      </c>
      <c r="AK97">
        <v>0</v>
      </c>
      <c r="AL97">
        <v>6.8680000000000003</v>
      </c>
      <c r="AM97">
        <v>33.737560000000002</v>
      </c>
      <c r="AN97">
        <v>32.814627000000002</v>
      </c>
      <c r="AO97">
        <v>33.674045</v>
      </c>
      <c r="AP97">
        <v>4.5540000000000003</v>
      </c>
      <c r="AQ97">
        <v>0</v>
      </c>
      <c r="AR97">
        <v>2.3043670000000001</v>
      </c>
      <c r="AS97">
        <v>0</v>
      </c>
      <c r="AW97">
        <v>0.30719999999999997</v>
      </c>
      <c r="AX97">
        <v>1.6829670000000001</v>
      </c>
      <c r="AY97">
        <v>0</v>
      </c>
      <c r="AZ97">
        <v>0.24531900000000001</v>
      </c>
      <c r="BA97">
        <v>11.599486000000001</v>
      </c>
      <c r="BB97">
        <v>7.6604590000000004</v>
      </c>
      <c r="BC97">
        <v>0.94109299999999996</v>
      </c>
      <c r="BD97">
        <v>8.5365000000000002</v>
      </c>
      <c r="BE97">
        <v>0</v>
      </c>
      <c r="BF97" s="47"/>
      <c r="BG97" s="48"/>
      <c r="BH97" s="48"/>
      <c r="BI97" s="48"/>
      <c r="BJ97" s="49"/>
      <c r="BK97" s="49"/>
      <c r="BL97" s="49"/>
      <c r="BM97" s="49"/>
      <c r="BN97" s="50"/>
      <c r="BO97" s="48"/>
      <c r="BP97" s="48"/>
      <c r="BQ97" s="51">
        <f t="shared" si="1"/>
        <v>1037.0159709999998</v>
      </c>
      <c r="BR97" s="52"/>
      <c r="BS97" s="53"/>
    </row>
    <row r="98" spans="1:71" ht="18" customHeight="1" x14ac:dyDescent="0.25">
      <c r="A98" s="24" t="s">
        <v>144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31.640771999999998</v>
      </c>
      <c r="K98">
        <v>0</v>
      </c>
      <c r="L98">
        <v>79.494479999999996</v>
      </c>
      <c r="M98">
        <v>46.445880000000002</v>
      </c>
      <c r="N98">
        <v>19.760000000000002</v>
      </c>
      <c r="O98">
        <v>0</v>
      </c>
      <c r="P98">
        <v>0</v>
      </c>
      <c r="Q98">
        <v>0</v>
      </c>
      <c r="R98">
        <v>0</v>
      </c>
      <c r="S98">
        <v>1.6967380000000001</v>
      </c>
      <c r="T98">
        <v>18.303975000000001</v>
      </c>
      <c r="U98">
        <v>2.4632999999999998</v>
      </c>
      <c r="V98">
        <v>0</v>
      </c>
      <c r="X98">
        <v>0</v>
      </c>
      <c r="Z98">
        <v>20.888452999999998</v>
      </c>
      <c r="AA98">
        <v>0</v>
      </c>
      <c r="AB98">
        <v>221.76</v>
      </c>
      <c r="AC98">
        <v>0</v>
      </c>
      <c r="AF98">
        <v>12.147600000000001</v>
      </c>
      <c r="AG98">
        <v>328.23</v>
      </c>
      <c r="AH98">
        <v>0</v>
      </c>
      <c r="AI98">
        <v>1.60175</v>
      </c>
      <c r="AJ98">
        <v>105.19410000000001</v>
      </c>
      <c r="AK98">
        <v>0</v>
      </c>
      <c r="AL98">
        <v>6.8680000000000003</v>
      </c>
      <c r="AM98">
        <v>33.737560000000002</v>
      </c>
      <c r="AN98">
        <v>32.814627000000002</v>
      </c>
      <c r="AO98">
        <v>33.674045</v>
      </c>
      <c r="AP98">
        <v>4.5540000000000003</v>
      </c>
      <c r="AQ98">
        <v>0</v>
      </c>
      <c r="AR98">
        <v>2.3043670000000001</v>
      </c>
      <c r="AS98">
        <v>0</v>
      </c>
      <c r="AW98">
        <v>0.30719999999999997</v>
      </c>
      <c r="AX98">
        <v>1.6829670000000001</v>
      </c>
      <c r="AY98">
        <v>0</v>
      </c>
      <c r="AZ98">
        <v>0.24531900000000001</v>
      </c>
      <c r="BA98">
        <v>11.599486000000001</v>
      </c>
      <c r="BB98">
        <v>7.6604590000000004</v>
      </c>
      <c r="BC98">
        <v>0.94109299999999996</v>
      </c>
      <c r="BD98">
        <v>8.5365000000000002</v>
      </c>
      <c r="BE98">
        <v>0</v>
      </c>
      <c r="BF98" s="47"/>
      <c r="BG98" s="48"/>
      <c r="BH98" s="48"/>
      <c r="BI98" s="48"/>
      <c r="BJ98" s="49"/>
      <c r="BK98" s="49"/>
      <c r="BL98" s="49"/>
      <c r="BM98" s="49"/>
      <c r="BN98" s="50"/>
      <c r="BO98" s="48"/>
      <c r="BP98" s="48"/>
      <c r="BQ98" s="51">
        <f t="shared" si="1"/>
        <v>1034.5526709999999</v>
      </c>
      <c r="BR98" s="52"/>
      <c r="BS98" s="53"/>
    </row>
    <row r="99" spans="1:71" ht="18" customHeight="1" x14ac:dyDescent="0.25">
      <c r="A99" s="24" t="s">
        <v>145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31.640771999999998</v>
      </c>
      <c r="K99">
        <v>0</v>
      </c>
      <c r="L99">
        <v>79.494479999999996</v>
      </c>
      <c r="M99">
        <v>46.445880000000002</v>
      </c>
      <c r="N99">
        <v>19.760000000000002</v>
      </c>
      <c r="O99">
        <v>0</v>
      </c>
      <c r="P99">
        <v>0</v>
      </c>
      <c r="Q99">
        <v>0</v>
      </c>
      <c r="R99">
        <v>0</v>
      </c>
      <c r="S99">
        <v>1.6967380000000001</v>
      </c>
      <c r="T99">
        <v>18.303975000000001</v>
      </c>
      <c r="U99">
        <v>0</v>
      </c>
      <c r="V99">
        <v>0</v>
      </c>
      <c r="X99">
        <v>0</v>
      </c>
      <c r="Z99">
        <v>20.888452999999998</v>
      </c>
      <c r="AA99">
        <v>0</v>
      </c>
      <c r="AB99">
        <v>221.76</v>
      </c>
      <c r="AC99">
        <v>0</v>
      </c>
      <c r="AF99">
        <v>12.147600000000001</v>
      </c>
      <c r="AG99">
        <v>218.82</v>
      </c>
      <c r="AH99">
        <v>0</v>
      </c>
      <c r="AI99">
        <v>1.60175</v>
      </c>
      <c r="AJ99">
        <v>70.408799999999999</v>
      </c>
      <c r="AK99">
        <v>0</v>
      </c>
      <c r="AL99">
        <v>6.8680000000000003</v>
      </c>
      <c r="AM99">
        <v>33.737560000000002</v>
      </c>
      <c r="AN99">
        <v>32.814627000000002</v>
      </c>
      <c r="AO99">
        <v>33.674045</v>
      </c>
      <c r="AP99">
        <v>4.5540000000000003</v>
      </c>
      <c r="AQ99">
        <v>0</v>
      </c>
      <c r="AR99">
        <v>2.3043670000000001</v>
      </c>
      <c r="AS99">
        <v>0</v>
      </c>
      <c r="AW99">
        <v>0.30719999999999997</v>
      </c>
      <c r="AX99">
        <v>1.6829670000000001</v>
      </c>
      <c r="AY99">
        <v>0</v>
      </c>
      <c r="AZ99">
        <v>0.24531900000000001</v>
      </c>
      <c r="BA99">
        <v>11.599486000000001</v>
      </c>
      <c r="BB99">
        <v>7.6604590000000004</v>
      </c>
      <c r="BC99">
        <v>0.94109299999999996</v>
      </c>
      <c r="BD99">
        <v>8.5365000000000002</v>
      </c>
      <c r="BE99">
        <v>0</v>
      </c>
      <c r="BF99" s="47"/>
      <c r="BG99" s="48"/>
      <c r="BH99" s="48"/>
      <c r="BI99" s="48"/>
      <c r="BJ99" s="49"/>
      <c r="BK99" s="49"/>
      <c r="BL99" s="49"/>
      <c r="BM99" s="49"/>
      <c r="BN99" s="50"/>
      <c r="BO99" s="48"/>
      <c r="BP99" s="48"/>
      <c r="BQ99" s="51">
        <f t="shared" si="1"/>
        <v>887.89407099999994</v>
      </c>
      <c r="BR99" s="52"/>
      <c r="BS99" s="53"/>
    </row>
    <row r="100" spans="1:71" ht="18" customHeight="1" x14ac:dyDescent="0.25">
      <c r="A100" s="24" t="s">
        <v>146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31.640771999999998</v>
      </c>
      <c r="K100">
        <v>0</v>
      </c>
      <c r="L100">
        <v>79.494479999999996</v>
      </c>
      <c r="M100">
        <v>46.445880000000002</v>
      </c>
      <c r="N100">
        <v>19.760000000000002</v>
      </c>
      <c r="O100">
        <v>0</v>
      </c>
      <c r="P100">
        <v>0</v>
      </c>
      <c r="Q100">
        <v>0</v>
      </c>
      <c r="R100">
        <v>0</v>
      </c>
      <c r="S100">
        <v>1.6967380000000001</v>
      </c>
      <c r="T100">
        <v>18.303975000000001</v>
      </c>
      <c r="U100">
        <v>0</v>
      </c>
      <c r="V100">
        <v>0</v>
      </c>
      <c r="X100">
        <v>0</v>
      </c>
      <c r="Z100">
        <v>20.888452999999998</v>
      </c>
      <c r="AA100">
        <v>0</v>
      </c>
      <c r="AB100">
        <v>166.32</v>
      </c>
      <c r="AC100">
        <v>0</v>
      </c>
      <c r="AF100">
        <v>12.147600000000001</v>
      </c>
      <c r="AG100">
        <v>145.88</v>
      </c>
      <c r="AH100">
        <v>0</v>
      </c>
      <c r="AI100">
        <v>1.60175</v>
      </c>
      <c r="AJ100">
        <v>46.9392</v>
      </c>
      <c r="AK100">
        <v>0</v>
      </c>
      <c r="AL100">
        <v>6.8680000000000003</v>
      </c>
      <c r="AM100">
        <v>33.737560000000002</v>
      </c>
      <c r="AN100">
        <v>32.814627000000002</v>
      </c>
      <c r="AO100">
        <v>33.674045</v>
      </c>
      <c r="AP100">
        <v>4.5540000000000003</v>
      </c>
      <c r="AQ100">
        <v>0</v>
      </c>
      <c r="AR100">
        <v>2.3043670000000001</v>
      </c>
      <c r="AS100">
        <v>0</v>
      </c>
      <c r="AW100">
        <v>0.30719999999999997</v>
      </c>
      <c r="AX100">
        <v>1.6829670000000001</v>
      </c>
      <c r="AY100">
        <v>0</v>
      </c>
      <c r="AZ100">
        <v>0.24531900000000001</v>
      </c>
      <c r="BA100">
        <v>11.599486000000001</v>
      </c>
      <c r="BB100">
        <v>7.6604590000000004</v>
      </c>
      <c r="BC100">
        <v>0.94109299999999996</v>
      </c>
      <c r="BD100">
        <v>8.5365000000000002</v>
      </c>
      <c r="BE100">
        <v>0</v>
      </c>
      <c r="BF100" s="47"/>
      <c r="BG100" s="48"/>
      <c r="BH100" s="48"/>
      <c r="BI100" s="48"/>
      <c r="BJ100" s="49"/>
      <c r="BK100" s="49"/>
      <c r="BL100" s="49"/>
      <c r="BM100" s="49"/>
      <c r="BN100" s="50"/>
      <c r="BO100" s="48"/>
      <c r="BP100" s="48"/>
      <c r="BQ100" s="51">
        <f t="shared" si="1"/>
        <v>736.04447099999993</v>
      </c>
      <c r="BR100" s="52"/>
      <c r="BS100" s="53"/>
    </row>
    <row r="101" spans="1:71" ht="18" customHeight="1" x14ac:dyDescent="0.25">
      <c r="A101" s="24" t="s">
        <v>147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31.640771999999998</v>
      </c>
      <c r="K101">
        <v>0</v>
      </c>
      <c r="L101">
        <v>79.494479999999996</v>
      </c>
      <c r="M101">
        <v>46.445880000000002</v>
      </c>
      <c r="N101">
        <v>19.760000000000002</v>
      </c>
      <c r="O101">
        <v>0</v>
      </c>
      <c r="P101">
        <v>0</v>
      </c>
      <c r="Q101">
        <v>0</v>
      </c>
      <c r="R101">
        <v>0</v>
      </c>
      <c r="S101">
        <v>1.6967380000000001</v>
      </c>
      <c r="T101">
        <v>18.303975000000001</v>
      </c>
      <c r="U101">
        <v>0</v>
      </c>
      <c r="V101">
        <v>0</v>
      </c>
      <c r="X101">
        <v>0</v>
      </c>
      <c r="Z101">
        <v>20.888452999999998</v>
      </c>
      <c r="AA101">
        <v>0</v>
      </c>
      <c r="AB101">
        <v>110.88</v>
      </c>
      <c r="AC101">
        <v>0</v>
      </c>
      <c r="AF101">
        <v>12.147600000000001</v>
      </c>
      <c r="AG101">
        <v>72.94</v>
      </c>
      <c r="AH101">
        <v>0</v>
      </c>
      <c r="AI101">
        <v>1.60175</v>
      </c>
      <c r="AJ101">
        <v>23.4696</v>
      </c>
      <c r="AK101">
        <v>0</v>
      </c>
      <c r="AL101">
        <v>6.8680000000000003</v>
      </c>
      <c r="AM101">
        <v>33.737560000000002</v>
      </c>
      <c r="AN101">
        <v>32.814627000000002</v>
      </c>
      <c r="AO101">
        <v>33.674045</v>
      </c>
      <c r="AP101">
        <v>4.5540000000000003</v>
      </c>
      <c r="AQ101">
        <v>0</v>
      </c>
      <c r="AR101">
        <v>2.3043670000000001</v>
      </c>
      <c r="AS101">
        <v>0</v>
      </c>
      <c r="AW101">
        <v>0.30719999999999997</v>
      </c>
      <c r="AX101">
        <v>1.6829670000000001</v>
      </c>
      <c r="AY101">
        <v>0</v>
      </c>
      <c r="AZ101">
        <v>0.24531900000000001</v>
      </c>
      <c r="BA101">
        <v>11.599486000000001</v>
      </c>
      <c r="BB101">
        <v>7.6604590000000004</v>
      </c>
      <c r="BC101">
        <v>0.94109299999999996</v>
      </c>
      <c r="BD101">
        <v>8.5365000000000002</v>
      </c>
      <c r="BE101">
        <v>0</v>
      </c>
      <c r="BF101" s="47"/>
      <c r="BG101" s="48"/>
      <c r="BH101" s="48"/>
      <c r="BI101" s="48"/>
      <c r="BJ101" s="49"/>
      <c r="BK101" s="49"/>
      <c r="BL101" s="49"/>
      <c r="BM101" s="49"/>
      <c r="BN101" s="50"/>
      <c r="BO101" s="48"/>
      <c r="BP101" s="48"/>
      <c r="BQ101" s="51">
        <f t="shared" si="1"/>
        <v>584.19487099999981</v>
      </c>
      <c r="BR101" s="52"/>
      <c r="BS101" s="53"/>
    </row>
    <row r="102" spans="1:71" s="60" customFormat="1" ht="25.5" customHeight="1" x14ac:dyDescent="0.2">
      <c r="A102" s="24" t="s">
        <v>148</v>
      </c>
      <c r="B102" s="24">
        <f t="shared" ref="B102:BD102" si="2">SUM(B6:B101)/400</f>
        <v>0</v>
      </c>
      <c r="C102" s="24"/>
      <c r="D102" s="24">
        <f t="shared" si="2"/>
        <v>0</v>
      </c>
      <c r="E102" s="24">
        <f t="shared" si="2"/>
        <v>0</v>
      </c>
      <c r="F102" s="24">
        <f t="shared" si="2"/>
        <v>0</v>
      </c>
      <c r="G102" s="24">
        <f t="shared" si="2"/>
        <v>0</v>
      </c>
      <c r="H102" s="24">
        <f t="shared" si="2"/>
        <v>0</v>
      </c>
      <c r="I102" s="54">
        <f t="shared" si="2"/>
        <v>0</v>
      </c>
      <c r="J102" s="54">
        <f t="shared" si="2"/>
        <v>7.3036308400000083</v>
      </c>
      <c r="K102" s="54">
        <f t="shared" si="2"/>
        <v>0</v>
      </c>
      <c r="L102" s="54">
        <f t="shared" si="2"/>
        <v>11.174955299999995</v>
      </c>
      <c r="M102" s="54">
        <f t="shared" si="2"/>
        <v>5.3510699499999976</v>
      </c>
      <c r="N102" s="54">
        <f t="shared" si="2"/>
        <v>2.8170707499999992</v>
      </c>
      <c r="O102" s="54">
        <f t="shared" si="2"/>
        <v>0</v>
      </c>
      <c r="P102" s="54">
        <f t="shared" si="2"/>
        <v>0</v>
      </c>
      <c r="Q102" s="54">
        <f t="shared" si="2"/>
        <v>0</v>
      </c>
      <c r="R102" s="54">
        <f t="shared" si="2"/>
        <v>0</v>
      </c>
      <c r="S102" s="54">
        <f t="shared" si="2"/>
        <v>0.40721712000000032</v>
      </c>
      <c r="T102" s="54">
        <f t="shared" si="2"/>
        <v>4.8529540000000075</v>
      </c>
      <c r="U102" s="54">
        <f t="shared" si="2"/>
        <v>0.56695884000000019</v>
      </c>
      <c r="V102" s="54">
        <f t="shared" si="2"/>
        <v>0</v>
      </c>
      <c r="W102" s="54">
        <f t="shared" si="2"/>
        <v>0</v>
      </c>
      <c r="X102" s="54">
        <f t="shared" si="2"/>
        <v>0</v>
      </c>
      <c r="Y102" s="54">
        <f t="shared" si="2"/>
        <v>0</v>
      </c>
      <c r="Z102" s="54">
        <f t="shared" si="2"/>
        <v>5.0132287200000052</v>
      </c>
      <c r="AA102" s="54">
        <f t="shared" si="2"/>
        <v>0</v>
      </c>
      <c r="AB102" s="54">
        <f t="shared" si="2"/>
        <v>12.600000000000005</v>
      </c>
      <c r="AC102" s="54">
        <f t="shared" si="2"/>
        <v>0</v>
      </c>
      <c r="AD102" s="54">
        <f t="shared" si="2"/>
        <v>0</v>
      </c>
      <c r="AE102" s="54">
        <f t="shared" si="2"/>
        <v>0</v>
      </c>
      <c r="AF102" s="54">
        <f t="shared" si="2"/>
        <v>2.915424000000002</v>
      </c>
      <c r="AG102" s="54">
        <f t="shared" si="2"/>
        <v>32.823</v>
      </c>
      <c r="AH102" s="54">
        <f t="shared" si="2"/>
        <v>1.0863320000000001</v>
      </c>
      <c r="AI102" s="54">
        <f t="shared" si="2"/>
        <v>0.2322537499999999</v>
      </c>
      <c r="AJ102" s="54">
        <f t="shared" si="2"/>
        <v>10.533030750000002</v>
      </c>
      <c r="AK102" s="54">
        <f t="shared" si="2"/>
        <v>0</v>
      </c>
      <c r="AL102" s="54">
        <f t="shared" si="2"/>
        <v>1.648320000000002</v>
      </c>
      <c r="AM102" s="54">
        <f t="shared" si="2"/>
        <v>8.0970144000000062</v>
      </c>
      <c r="AN102" s="54">
        <f t="shared" si="2"/>
        <v>7.8755104800000133</v>
      </c>
      <c r="AO102" s="54">
        <f t="shared" si="2"/>
        <v>8.0817708000000152</v>
      </c>
      <c r="AP102" s="54">
        <f t="shared" si="2"/>
        <v>1.3698431999999994</v>
      </c>
      <c r="AQ102" s="54">
        <f t="shared" si="2"/>
        <v>0</v>
      </c>
      <c r="AR102" s="54">
        <f t="shared" si="2"/>
        <v>0.55304808000000127</v>
      </c>
      <c r="AS102" s="54">
        <f t="shared" si="2"/>
        <v>0</v>
      </c>
      <c r="AT102" s="54">
        <f t="shared" si="2"/>
        <v>0</v>
      </c>
      <c r="AU102" s="54">
        <f t="shared" si="2"/>
        <v>0</v>
      </c>
      <c r="AV102" s="54">
        <f t="shared" si="2"/>
        <v>0</v>
      </c>
      <c r="AW102" s="54">
        <f t="shared" si="2"/>
        <v>0.20889599999999992</v>
      </c>
      <c r="AX102" s="54">
        <f t="shared" si="2"/>
        <v>0.40391208000000001</v>
      </c>
      <c r="AY102" s="54">
        <f t="shared" si="2"/>
        <v>0</v>
      </c>
      <c r="AZ102" s="54">
        <f t="shared" si="2"/>
        <v>5.8876559999999918E-2</v>
      </c>
      <c r="BA102" s="54">
        <f t="shared" si="2"/>
        <v>2.7838766399999972</v>
      </c>
      <c r="BB102" s="54">
        <f t="shared" si="2"/>
        <v>1.8385101599999965</v>
      </c>
      <c r="BC102" s="54">
        <f t="shared" si="2"/>
        <v>0.22586231999999981</v>
      </c>
      <c r="BD102" s="54">
        <f t="shared" si="2"/>
        <v>2.0934750000000033</v>
      </c>
      <c r="BE102" s="54">
        <f>SUM(BE6:BE101)/400</f>
        <v>0</v>
      </c>
      <c r="BF102" s="55"/>
      <c r="BG102" s="55"/>
      <c r="BH102" s="55"/>
      <c r="BI102" s="55"/>
      <c r="BJ102" s="56"/>
      <c r="BK102" s="56"/>
      <c r="BL102" s="56"/>
      <c r="BM102" s="56"/>
      <c r="BN102" s="56"/>
      <c r="BO102" s="57"/>
      <c r="BP102" s="57"/>
      <c r="BQ102" s="58">
        <f>SUM(BQ6:BQ101)/400</f>
        <v>132.91604173999997</v>
      </c>
      <c r="BR102" s="59"/>
      <c r="BS102" s="59"/>
    </row>
    <row r="103" spans="1:71" x14ac:dyDescent="0.2">
      <c r="I103">
        <v>31.396944999999999</v>
      </c>
      <c r="J103">
        <v>0</v>
      </c>
      <c r="K103">
        <v>0</v>
      </c>
      <c r="L103">
        <v>15.3566</v>
      </c>
      <c r="M103">
        <v>9.8800000000000008</v>
      </c>
      <c r="Q103">
        <v>1.7057880000000001</v>
      </c>
      <c r="R103">
        <v>32.103974999999998</v>
      </c>
      <c r="S103">
        <v>0</v>
      </c>
      <c r="T103">
        <v>0</v>
      </c>
      <c r="V103">
        <v>0</v>
      </c>
      <c r="X103">
        <v>21.515625</v>
      </c>
      <c r="Y103">
        <v>0</v>
      </c>
      <c r="AA103">
        <v>0</v>
      </c>
      <c r="AD103">
        <v>12.274800000000001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13.94</v>
      </c>
      <c r="AK103">
        <v>33.737558999999997</v>
      </c>
      <c r="AL103">
        <v>32.640543999999998</v>
      </c>
      <c r="AM103">
        <v>33.495403000000003</v>
      </c>
      <c r="AN103">
        <v>3.069</v>
      </c>
      <c r="AO103">
        <v>0</v>
      </c>
      <c r="AP103">
        <v>3.0780970000000001</v>
      </c>
      <c r="AQ103">
        <v>0</v>
      </c>
      <c r="AU103">
        <v>0.46079999999999999</v>
      </c>
      <c r="AV103">
        <v>1.674086</v>
      </c>
      <c r="AW103">
        <v>0</v>
      </c>
      <c r="AX103">
        <v>0.24531800000000001</v>
      </c>
      <c r="AY103">
        <v>11.599486000000001</v>
      </c>
      <c r="AZ103">
        <v>7.6604590000000004</v>
      </c>
      <c r="BA103">
        <v>0.94613899999999995</v>
      </c>
      <c r="BB103">
        <v>12.330500000000001</v>
      </c>
      <c r="BC103">
        <v>0</v>
      </c>
    </row>
    <row r="104" spans="1:71" x14ac:dyDescent="0.2">
      <c r="I104">
        <v>49.318249000000002</v>
      </c>
      <c r="J104">
        <v>21.448799999999999</v>
      </c>
      <c r="K104">
        <v>79.494479999999996</v>
      </c>
      <c r="L104">
        <v>46.445880000000002</v>
      </c>
      <c r="M104">
        <v>29.669899999999998</v>
      </c>
      <c r="Q104">
        <v>1.7057880000000001</v>
      </c>
      <c r="R104">
        <v>36.703975</v>
      </c>
      <c r="S104">
        <v>9.8531999999999993</v>
      </c>
      <c r="T104">
        <v>0</v>
      </c>
      <c r="V104">
        <v>0</v>
      </c>
      <c r="X104">
        <v>21.515625</v>
      </c>
      <c r="Y104">
        <v>221.76</v>
      </c>
      <c r="AA104">
        <v>0</v>
      </c>
      <c r="AD104">
        <v>12.274800000000001</v>
      </c>
      <c r="AE104">
        <v>540.48540000000003</v>
      </c>
      <c r="AF104">
        <v>33.799999999999997</v>
      </c>
      <c r="AG104">
        <v>1.6315500000000001</v>
      </c>
      <c r="AH104">
        <v>170.99279999999999</v>
      </c>
      <c r="AI104">
        <v>0</v>
      </c>
      <c r="AJ104">
        <v>13.94</v>
      </c>
      <c r="AK104">
        <v>33.737558999999997</v>
      </c>
      <c r="AL104">
        <v>32.640543999999998</v>
      </c>
      <c r="AM104">
        <v>33.495403000000003</v>
      </c>
      <c r="AN104">
        <v>7.1280000000000001</v>
      </c>
      <c r="AO104">
        <v>0</v>
      </c>
      <c r="AP104">
        <v>3.0780970000000001</v>
      </c>
      <c r="AQ104">
        <v>0</v>
      </c>
      <c r="AU104">
        <v>2.3807999999999998</v>
      </c>
      <c r="AV104">
        <v>1.674086</v>
      </c>
      <c r="AW104">
        <v>0</v>
      </c>
      <c r="AX104">
        <v>0.24531800000000001</v>
      </c>
      <c r="AY104">
        <v>11.599486000000001</v>
      </c>
      <c r="AZ104">
        <v>7.6604590000000004</v>
      </c>
      <c r="BA104">
        <v>0.94613899999999995</v>
      </c>
      <c r="BB104">
        <v>13.007999999999999</v>
      </c>
      <c r="BC104">
        <v>0</v>
      </c>
    </row>
    <row r="112" spans="1:71" ht="12" customHeight="1" x14ac:dyDescent="0.2"/>
  </sheetData>
  <mergeCells count="4">
    <mergeCell ref="A1:BA1"/>
    <mergeCell ref="BQ2:BR4"/>
    <mergeCell ref="B4:Y4"/>
    <mergeCell ref="BJ4:BN4"/>
  </mergeCells>
  <printOptions horizontalCentered="1" verticalCentered="1"/>
  <pageMargins left="0.47244094488188981" right="0.31496062992125984" top="0.35433070866141736" bottom="0.35433070866141736" header="0.31496062992125984" footer="0.31496062992125984"/>
  <pageSetup paperSize="8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Frm-7 Entitlement</vt:lpstr>
      <vt:lpstr>'Frm-7 Entitlement'!Print_Area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2024-04-22T04:32:35Z</dcterms:created>
  <dcterms:modified xsi:type="dcterms:W3CDTF">2024-04-22T04:32:53Z</dcterms:modified>
</cp:coreProperties>
</file>