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0026E429-0B8B-4AA5-A7B3-3BDA1781EA5F}" xr6:coauthVersionLast="36" xr6:coauthVersionMax="36" xr10:uidLastSave="{00000000-0000-0000-0000-000000000000}"/>
  <bookViews>
    <workbookView xWindow="0" yWindow="0" windowWidth="28800" windowHeight="11925" xr2:uid="{B5631D86-75F9-45C3-B07D-02AFD5F2F9A3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R102" i="1" s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R98" i="1" s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R94" i="1" s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R90" i="1" s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R86" i="1" s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R82" i="1" s="1"/>
  <c r="BM82" i="1"/>
  <c r="BL82" i="1"/>
  <c r="BK82" i="1"/>
  <c r="BJ82" i="1"/>
  <c r="BI82" i="1"/>
  <c r="BQ82" i="1" s="1"/>
  <c r="BP81" i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R78" i="1" s="1"/>
  <c r="BM78" i="1"/>
  <c r="BL78" i="1"/>
  <c r="BK78" i="1"/>
  <c r="BJ78" i="1"/>
  <c r="BI78" i="1"/>
  <c r="BQ78" i="1" s="1"/>
  <c r="BP77" i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R74" i="1" s="1"/>
  <c r="BM74" i="1"/>
  <c r="BL74" i="1"/>
  <c r="BK74" i="1"/>
  <c r="BJ74" i="1"/>
  <c r="BI74" i="1"/>
  <c r="BQ74" i="1" s="1"/>
  <c r="BP73" i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R70" i="1" s="1"/>
  <c r="BM70" i="1"/>
  <c r="BL70" i="1"/>
  <c r="BK70" i="1"/>
  <c r="BJ70" i="1"/>
  <c r="BI70" i="1"/>
  <c r="BQ70" i="1" s="1"/>
  <c r="BP69" i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R66" i="1" s="1"/>
  <c r="BM66" i="1"/>
  <c r="BL66" i="1"/>
  <c r="BK66" i="1"/>
  <c r="BJ66" i="1"/>
  <c r="BI66" i="1"/>
  <c r="BQ66" i="1" s="1"/>
  <c r="BP65" i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R62" i="1" s="1"/>
  <c r="BM62" i="1"/>
  <c r="BL62" i="1"/>
  <c r="BK62" i="1"/>
  <c r="BJ62" i="1"/>
  <c r="BI62" i="1"/>
  <c r="BQ62" i="1" s="1"/>
  <c r="BP61" i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1" i="1" l="1"/>
  <c r="BR77" i="1"/>
  <c r="BR65" i="1"/>
  <c r="BR69" i="1"/>
  <c r="BR73" i="1"/>
  <c r="BR81" i="1"/>
  <c r="BR60" i="1"/>
  <c r="BR64" i="1"/>
  <c r="BR68" i="1"/>
  <c r="BR72" i="1"/>
  <c r="BR76" i="1"/>
  <c r="BR80" i="1"/>
  <c r="BR84" i="1"/>
  <c r="BR88" i="1"/>
  <c r="BR92" i="1"/>
  <c r="BR96" i="1"/>
  <c r="BR100" i="1"/>
  <c r="BR104" i="1"/>
  <c r="BR63" i="1"/>
  <c r="BR67" i="1"/>
  <c r="BR71" i="1"/>
  <c r="BR75" i="1"/>
  <c r="BR79" i="1"/>
  <c r="BR83" i="1"/>
  <c r="BR87" i="1"/>
  <c r="BR91" i="1"/>
  <c r="BR95" i="1"/>
  <c r="BR99" i="1"/>
  <c r="BR103" i="1"/>
  <c r="BI105" i="1"/>
  <c r="BR59" i="1"/>
  <c r="BR105" i="1" s="1"/>
</calcChain>
</file>

<file path=xl/sharedStrings.xml><?xml version="1.0" encoding="utf-8"?>
<sst xmlns="http://schemas.openxmlformats.org/spreadsheetml/2006/main" count="311" uniqueCount="207">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</sst>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8BBF0C11-0804-4CFC-AF06-12BE4FA77691}"/>
    <cellStyle name="Normal 4 2" xfId="4" xr:uid="{BA17DD61-6500-4787-BA38-5433C60344D8}"/>
    <cellStyle name="Normal 5" xfId="2" xr:uid="{FD69CCB2-BFF1-40C7-8052-0E3F86119473}"/>
    <cellStyle name="Normal 5 2" xfId="3" xr:uid="{024319FB-69C4-4083-919E-67D5BFCE2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LS DATA 7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45392</v>
          </cell>
        </row>
      </sheetData>
      <sheetData sheetId="21"/>
      <sheetData sheetId="22"/>
      <sheetData sheetId="23"/>
      <sheetData sheetId="24"/>
      <sheetData sheetId="25">
        <row r="4">
          <cell r="D4">
            <v>3.5700000000000003E-2</v>
          </cell>
          <cell r="E4">
            <v>3.5700000000000003E-2</v>
          </cell>
          <cell r="F4">
            <v>3.5700000000000003E-2</v>
          </cell>
          <cell r="G4">
            <v>3.5700000000000003E-2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2DB4-BED2-4B37-B87E-D9EE9562C76B}">
  <dimension ref="A1:CQ115"/>
  <sheetViews>
    <sheetView tabSelected="1" view="pageBreakPreview" topLeftCell="U1" zoomScale="60" zoomScaleNormal="70" workbookViewId="0">
      <pane ySplit="9" topLeftCell="A79" activePane="bottomLeft" state="frozen"/>
      <selection pane="bottomLeft" activeCell="I8" sqref="I8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45392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45392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3.5700000000000003E-2</v>
      </c>
      <c r="BS7" s="44">
        <f>'[1]Form-5-Losses'!E4</f>
        <v>3.5700000000000003E-2</v>
      </c>
      <c r="BT7" s="44">
        <f>'[1]Form-5-Losses'!F4</f>
        <v>3.5700000000000003E-2</v>
      </c>
      <c r="BU7" s="44">
        <f>'[1]Form-5-Losses'!G4</f>
        <v>3.5700000000000003E-2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1</v>
      </c>
      <c r="D8" s="10" t="s">
        <v>2</v>
      </c>
      <c r="E8" s="10" t="s">
        <v>3</v>
      </c>
      <c r="F8" s="49" t="s">
        <v>4</v>
      </c>
      <c r="G8" s="49" t="s">
        <v>5</v>
      </c>
      <c r="H8" s="49" t="s">
        <v>6</v>
      </c>
      <c r="I8" s="8" t="s">
        <v>63</v>
      </c>
      <c r="J8" s="10" t="s">
        <v>64</v>
      </c>
      <c r="K8" s="10" t="s">
        <v>65</v>
      </c>
      <c r="L8" s="10" t="s">
        <v>66</v>
      </c>
      <c r="M8" s="10" t="s">
        <v>67</v>
      </c>
      <c r="N8" s="10" t="s">
        <v>68</v>
      </c>
      <c r="O8" s="10" t="s">
        <v>69</v>
      </c>
      <c r="P8" s="10" t="s">
        <v>70</v>
      </c>
      <c r="Q8" s="10"/>
      <c r="R8" s="10" t="s">
        <v>71</v>
      </c>
      <c r="S8" s="10" t="s">
        <v>72</v>
      </c>
      <c r="T8" s="10" t="s">
        <v>73</v>
      </c>
      <c r="U8" s="10" t="s">
        <v>74</v>
      </c>
      <c r="V8" s="50"/>
      <c r="W8" s="50" t="s">
        <v>75</v>
      </c>
      <c r="X8" s="11" t="s">
        <v>22</v>
      </c>
      <c r="Y8" s="11" t="s">
        <v>23</v>
      </c>
      <c r="Z8" s="11" t="s">
        <v>76</v>
      </c>
      <c r="AA8" s="50" t="s">
        <v>77</v>
      </c>
      <c r="AB8" s="51"/>
      <c r="AC8" s="49"/>
      <c r="AD8" s="49" t="s">
        <v>78</v>
      </c>
      <c r="AE8" s="52" t="s">
        <v>79</v>
      </c>
      <c r="AF8" s="53" t="s">
        <v>80</v>
      </c>
      <c r="AG8" s="10" t="s">
        <v>81</v>
      </c>
      <c r="AH8" s="10" t="s">
        <v>82</v>
      </c>
      <c r="AI8" s="10" t="s">
        <v>83</v>
      </c>
      <c r="AJ8" s="54" t="s">
        <v>84</v>
      </c>
      <c r="AK8" s="54" t="s">
        <v>85</v>
      </c>
      <c r="AL8" s="10" t="s">
        <v>86</v>
      </c>
      <c r="AM8" s="10" t="s">
        <v>87</v>
      </c>
      <c r="AN8" s="10" t="s">
        <v>88</v>
      </c>
      <c r="AO8" s="55" t="s">
        <v>89</v>
      </c>
      <c r="AP8" s="10" t="s">
        <v>90</v>
      </c>
      <c r="AQ8" s="10" t="s">
        <v>91</v>
      </c>
      <c r="AR8" s="8"/>
      <c r="AS8" s="8"/>
      <c r="AT8" s="8"/>
      <c r="AU8" s="10" t="s">
        <v>92</v>
      </c>
      <c r="AV8" s="10" t="s">
        <v>93</v>
      </c>
      <c r="AW8" s="49" t="s">
        <v>94</v>
      </c>
      <c r="AX8" s="49" t="s">
        <v>95</v>
      </c>
      <c r="AY8" s="49" t="s">
        <v>96</v>
      </c>
      <c r="AZ8" s="49" t="s">
        <v>97</v>
      </c>
      <c r="BA8" s="49" t="s">
        <v>98</v>
      </c>
      <c r="BB8" s="10" t="s">
        <v>99</v>
      </c>
      <c r="BC8" s="10" t="s">
        <v>100</v>
      </c>
      <c r="BD8" s="56"/>
      <c r="BE8" s="56"/>
      <c r="BF8" s="56"/>
      <c r="BG8" s="56"/>
      <c r="BH8" s="56"/>
      <c r="BI8" s="57" t="s">
        <v>101</v>
      </c>
      <c r="BJ8" s="57" t="s">
        <v>102</v>
      </c>
      <c r="BK8" s="57" t="s">
        <v>103</v>
      </c>
      <c r="BL8" s="57" t="s">
        <v>104</v>
      </c>
      <c r="BM8" s="57" t="s">
        <v>105</v>
      </c>
      <c r="BN8" s="56"/>
      <c r="BO8" s="56"/>
      <c r="BP8" s="58" t="s">
        <v>106</v>
      </c>
      <c r="BQ8" s="59" t="s">
        <v>107</v>
      </c>
      <c r="BR8" s="58" t="s">
        <v>108</v>
      </c>
    </row>
    <row r="9" spans="1:95" ht="18" customHeight="1" x14ac:dyDescent="0.25">
      <c r="A9" s="60" t="s">
        <v>109</v>
      </c>
      <c r="B9" s="61" t="s">
        <v>109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22.375335</v>
      </c>
      <c r="J9" s="62">
        <v>14.2272</v>
      </c>
      <c r="K9" s="62">
        <v>0</v>
      </c>
      <c r="L9" s="62">
        <v>15.481960000000001</v>
      </c>
      <c r="M9" s="62">
        <v>9.8800000000000008</v>
      </c>
      <c r="N9" s="62">
        <v>0</v>
      </c>
      <c r="O9" s="63">
        <v>0</v>
      </c>
      <c r="P9" s="63">
        <v>0</v>
      </c>
      <c r="Q9" s="62"/>
      <c r="R9" s="62">
        <v>1.6967380000000001</v>
      </c>
      <c r="S9" s="62">
        <v>18.303975000000001</v>
      </c>
      <c r="T9" s="62">
        <v>0</v>
      </c>
      <c r="U9" s="62">
        <v>0</v>
      </c>
      <c r="V9" s="62"/>
      <c r="W9" s="62">
        <v>0</v>
      </c>
      <c r="X9" s="62">
        <v>21.630375000000001</v>
      </c>
      <c r="Y9" s="65">
        <v>0</v>
      </c>
      <c r="Z9" s="62">
        <v>0</v>
      </c>
      <c r="AA9" s="62">
        <v>0</v>
      </c>
      <c r="AB9" s="62"/>
      <c r="AC9" s="62"/>
      <c r="AD9" s="62">
        <v>12.624599999999999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14.28</v>
      </c>
      <c r="AK9" s="62">
        <v>33.737560000000002</v>
      </c>
      <c r="AL9" s="62">
        <v>32.814627000000002</v>
      </c>
      <c r="AM9" s="62">
        <v>33.674045</v>
      </c>
      <c r="AN9" s="62">
        <v>1.089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0.34560000000000002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9.4849999999999994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266.90810100000004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110</v>
      </c>
      <c r="B10" s="71" t="s">
        <v>110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22.375335</v>
      </c>
      <c r="J10" s="62">
        <v>14.2272</v>
      </c>
      <c r="K10" s="62">
        <v>0</v>
      </c>
      <c r="L10" s="62">
        <v>15.481960000000001</v>
      </c>
      <c r="M10" s="62">
        <v>9.8800000000000008</v>
      </c>
      <c r="N10" s="62">
        <v>0</v>
      </c>
      <c r="O10" s="63">
        <v>0</v>
      </c>
      <c r="P10" s="63">
        <v>0</v>
      </c>
      <c r="Q10" s="62"/>
      <c r="R10" s="62">
        <v>1.6967380000000001</v>
      </c>
      <c r="S10" s="62">
        <v>18.303975000000001</v>
      </c>
      <c r="T10" s="62">
        <v>0</v>
      </c>
      <c r="U10" s="62">
        <v>0</v>
      </c>
      <c r="V10" s="62"/>
      <c r="W10" s="62">
        <v>0</v>
      </c>
      <c r="X10" s="62">
        <v>21.630375000000001</v>
      </c>
      <c r="Y10" s="65">
        <v>0</v>
      </c>
      <c r="Z10" s="62">
        <v>0</v>
      </c>
      <c r="AA10" s="62">
        <v>0</v>
      </c>
      <c r="AB10" s="62"/>
      <c r="AC10" s="62"/>
      <c r="AD10" s="62">
        <v>12.624599999999999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14.28</v>
      </c>
      <c r="AK10" s="62">
        <v>33.737560000000002</v>
      </c>
      <c r="AL10" s="62">
        <v>32.814627000000002</v>
      </c>
      <c r="AM10" s="62">
        <v>33.674045</v>
      </c>
      <c r="AN10" s="62">
        <v>1.089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0.34560000000000002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9.4849999999999994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266.90810100000004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111</v>
      </c>
      <c r="B11" s="71" t="s">
        <v>111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22.375335</v>
      </c>
      <c r="J11" s="62">
        <v>14.2272</v>
      </c>
      <c r="K11" s="62">
        <v>0</v>
      </c>
      <c r="L11" s="62">
        <v>15.481960000000001</v>
      </c>
      <c r="M11" s="62">
        <v>9.8800000000000008</v>
      </c>
      <c r="N11" s="62">
        <v>0</v>
      </c>
      <c r="O11" s="63">
        <v>0</v>
      </c>
      <c r="P11" s="63">
        <v>0</v>
      </c>
      <c r="Q11" s="62"/>
      <c r="R11" s="62">
        <v>1.6967380000000001</v>
      </c>
      <c r="S11" s="62">
        <v>18.303975000000001</v>
      </c>
      <c r="T11" s="62">
        <v>0</v>
      </c>
      <c r="U11" s="62">
        <v>0</v>
      </c>
      <c r="V11" s="62"/>
      <c r="W11" s="62">
        <v>0</v>
      </c>
      <c r="X11" s="62">
        <v>21.630375000000001</v>
      </c>
      <c r="Y11" s="65">
        <v>0</v>
      </c>
      <c r="Z11" s="62">
        <v>0</v>
      </c>
      <c r="AA11" s="62">
        <v>0</v>
      </c>
      <c r="AB11" s="62"/>
      <c r="AC11" s="62"/>
      <c r="AD11" s="62">
        <v>12.624599999999999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14.28</v>
      </c>
      <c r="AK11" s="62">
        <v>33.737560000000002</v>
      </c>
      <c r="AL11" s="62">
        <v>32.814627000000002</v>
      </c>
      <c r="AM11" s="62">
        <v>33.674045</v>
      </c>
      <c r="AN11" s="62">
        <v>1.089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0.34560000000000002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8.1300000000000008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265.55310100000003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112</v>
      </c>
      <c r="B12" s="71" t="s">
        <v>112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22.375335</v>
      </c>
      <c r="J12" s="62">
        <v>14.2272</v>
      </c>
      <c r="K12" s="62">
        <v>0</v>
      </c>
      <c r="L12" s="62">
        <v>15.481960000000001</v>
      </c>
      <c r="M12" s="62">
        <v>9.8800000000000008</v>
      </c>
      <c r="N12" s="62">
        <v>0</v>
      </c>
      <c r="O12" s="63">
        <v>0</v>
      </c>
      <c r="P12" s="63">
        <v>0</v>
      </c>
      <c r="Q12" s="62"/>
      <c r="R12" s="62">
        <v>1.6967380000000001</v>
      </c>
      <c r="S12" s="62">
        <v>18.303975000000001</v>
      </c>
      <c r="T12" s="62">
        <v>0</v>
      </c>
      <c r="U12" s="62">
        <v>0</v>
      </c>
      <c r="V12" s="62"/>
      <c r="W12" s="62">
        <v>0</v>
      </c>
      <c r="X12" s="62">
        <v>21.630375000000001</v>
      </c>
      <c r="Y12" s="65">
        <v>0</v>
      </c>
      <c r="Z12" s="62">
        <v>0</v>
      </c>
      <c r="AA12" s="62">
        <v>0</v>
      </c>
      <c r="AB12" s="62"/>
      <c r="AC12" s="62"/>
      <c r="AD12" s="62">
        <v>12.624599999999999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14.28</v>
      </c>
      <c r="AK12" s="62">
        <v>33.737560000000002</v>
      </c>
      <c r="AL12" s="62">
        <v>32.814627000000002</v>
      </c>
      <c r="AM12" s="62">
        <v>33.674045</v>
      </c>
      <c r="AN12" s="62">
        <v>1.089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0.34560000000000002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8.1300000000000008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265.55310100000003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113</v>
      </c>
      <c r="B13" s="71" t="s">
        <v>113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22.375335</v>
      </c>
      <c r="J13" s="62">
        <v>14.2272</v>
      </c>
      <c r="K13" s="62">
        <v>0</v>
      </c>
      <c r="L13" s="62">
        <v>15.481960000000001</v>
      </c>
      <c r="M13" s="62">
        <v>9.8800000000000008</v>
      </c>
      <c r="N13" s="62">
        <v>0</v>
      </c>
      <c r="O13" s="63">
        <v>0</v>
      </c>
      <c r="P13" s="63">
        <v>0</v>
      </c>
      <c r="Q13" s="62"/>
      <c r="R13" s="62">
        <v>1.6967380000000001</v>
      </c>
      <c r="S13" s="62">
        <v>18.303975000000001</v>
      </c>
      <c r="T13" s="62">
        <v>0</v>
      </c>
      <c r="U13" s="62">
        <v>0</v>
      </c>
      <c r="V13" s="62"/>
      <c r="W13" s="62">
        <v>0</v>
      </c>
      <c r="X13" s="62">
        <v>21.630375000000001</v>
      </c>
      <c r="Y13" s="65">
        <v>0</v>
      </c>
      <c r="Z13" s="62">
        <v>0</v>
      </c>
      <c r="AA13" s="62">
        <v>0</v>
      </c>
      <c r="AB13" s="62"/>
      <c r="AC13" s="62"/>
      <c r="AD13" s="62">
        <v>12.624599999999999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14.28</v>
      </c>
      <c r="AK13" s="62">
        <v>33.737560000000002</v>
      </c>
      <c r="AL13" s="62">
        <v>32.814627000000002</v>
      </c>
      <c r="AM13" s="62">
        <v>33.674045</v>
      </c>
      <c r="AN13" s="62">
        <v>1.2869999999999999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0.26879999999999998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8.1300000000000008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265.67430100000007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114</v>
      </c>
      <c r="B14" s="71" t="s">
        <v>114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22.375335</v>
      </c>
      <c r="J14" s="62">
        <v>14.2272</v>
      </c>
      <c r="K14" s="62">
        <v>0</v>
      </c>
      <c r="L14" s="62">
        <v>15.481960000000001</v>
      </c>
      <c r="M14" s="62">
        <v>9.8800000000000008</v>
      </c>
      <c r="N14" s="62">
        <v>0</v>
      </c>
      <c r="O14" s="63">
        <v>0</v>
      </c>
      <c r="P14" s="63">
        <v>0</v>
      </c>
      <c r="Q14" s="62"/>
      <c r="R14" s="62">
        <v>1.6967380000000001</v>
      </c>
      <c r="S14" s="62">
        <v>18.303975000000001</v>
      </c>
      <c r="T14" s="62">
        <v>0</v>
      </c>
      <c r="U14" s="62">
        <v>0</v>
      </c>
      <c r="V14" s="62"/>
      <c r="W14" s="62">
        <v>0</v>
      </c>
      <c r="X14" s="62">
        <v>21.630375000000001</v>
      </c>
      <c r="Y14" s="65">
        <v>0</v>
      </c>
      <c r="Z14" s="62">
        <v>0</v>
      </c>
      <c r="AA14" s="62">
        <v>0</v>
      </c>
      <c r="AB14" s="62"/>
      <c r="AC14" s="62"/>
      <c r="AD14" s="62">
        <v>12.624599999999999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14.28</v>
      </c>
      <c r="AK14" s="62">
        <v>33.737560000000002</v>
      </c>
      <c r="AL14" s="62">
        <v>32.814627000000002</v>
      </c>
      <c r="AM14" s="62">
        <v>33.674045</v>
      </c>
      <c r="AN14" s="62">
        <v>6.7626900000000001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0.26879999999999998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8.1300000000000008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271.14999100000006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115</v>
      </c>
      <c r="B15" s="71" t="s">
        <v>115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22.375335</v>
      </c>
      <c r="J15" s="62">
        <v>14.2272</v>
      </c>
      <c r="K15" s="62">
        <v>0</v>
      </c>
      <c r="L15" s="62">
        <v>15.481960000000001</v>
      </c>
      <c r="M15" s="62">
        <v>9.8800000000000008</v>
      </c>
      <c r="N15" s="62">
        <v>0</v>
      </c>
      <c r="O15" s="63">
        <v>0</v>
      </c>
      <c r="P15" s="63">
        <v>0</v>
      </c>
      <c r="Q15" s="62"/>
      <c r="R15" s="62">
        <v>1.6967380000000001</v>
      </c>
      <c r="S15" s="62">
        <v>18.303975000000001</v>
      </c>
      <c r="T15" s="62">
        <v>0</v>
      </c>
      <c r="U15" s="62">
        <v>0</v>
      </c>
      <c r="V15" s="62"/>
      <c r="W15" s="62">
        <v>0</v>
      </c>
      <c r="X15" s="62">
        <v>21.630375000000001</v>
      </c>
      <c r="Y15" s="65">
        <v>0</v>
      </c>
      <c r="Z15" s="62">
        <v>0</v>
      </c>
      <c r="AA15" s="62">
        <v>0</v>
      </c>
      <c r="AB15" s="62"/>
      <c r="AC15" s="62"/>
      <c r="AD15" s="62">
        <v>12.624599999999999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14.28</v>
      </c>
      <c r="AK15" s="62">
        <v>33.737560000000002</v>
      </c>
      <c r="AL15" s="62">
        <v>32.814627000000002</v>
      </c>
      <c r="AM15" s="62">
        <v>33.674045</v>
      </c>
      <c r="AN15" s="62">
        <v>6.7626900000000001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0.26879999999999998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8.1300000000000008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271.14999100000006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116</v>
      </c>
      <c r="B16" s="71" t="s">
        <v>116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22.375335</v>
      </c>
      <c r="J16" s="62">
        <v>14.2272</v>
      </c>
      <c r="K16" s="62">
        <v>0</v>
      </c>
      <c r="L16" s="62">
        <v>15.481960000000001</v>
      </c>
      <c r="M16" s="62">
        <v>9.8800000000000008</v>
      </c>
      <c r="N16" s="62">
        <v>0</v>
      </c>
      <c r="O16" s="63">
        <v>0</v>
      </c>
      <c r="P16" s="63">
        <v>0</v>
      </c>
      <c r="Q16" s="62"/>
      <c r="R16" s="62">
        <v>1.6967380000000001</v>
      </c>
      <c r="S16" s="62">
        <v>18.303975000000001</v>
      </c>
      <c r="T16" s="62">
        <v>0</v>
      </c>
      <c r="U16" s="62">
        <v>0</v>
      </c>
      <c r="V16" s="62"/>
      <c r="W16" s="62">
        <v>0</v>
      </c>
      <c r="X16" s="62">
        <v>21.630375000000001</v>
      </c>
      <c r="Y16" s="65">
        <v>0</v>
      </c>
      <c r="Z16" s="62">
        <v>0</v>
      </c>
      <c r="AA16" s="62">
        <v>0</v>
      </c>
      <c r="AB16" s="62"/>
      <c r="AC16" s="62"/>
      <c r="AD16" s="62">
        <v>12.624599999999999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14.28</v>
      </c>
      <c r="AK16" s="62">
        <v>33.737560000000002</v>
      </c>
      <c r="AL16" s="62">
        <v>32.814627000000002</v>
      </c>
      <c r="AM16" s="62">
        <v>33.674045</v>
      </c>
      <c r="AN16" s="62">
        <v>6.7626900000000001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0.26879999999999998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8.1300000000000008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271.14999100000006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117</v>
      </c>
      <c r="B17" s="71" t="s">
        <v>117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22.375335</v>
      </c>
      <c r="J17" s="62">
        <v>14.2272</v>
      </c>
      <c r="K17" s="62">
        <v>0</v>
      </c>
      <c r="L17" s="62">
        <v>15.481960000000001</v>
      </c>
      <c r="M17" s="62">
        <v>9.8800000000000008</v>
      </c>
      <c r="N17" s="62">
        <v>0</v>
      </c>
      <c r="O17" s="63">
        <v>0</v>
      </c>
      <c r="P17" s="63">
        <v>0</v>
      </c>
      <c r="Q17" s="62"/>
      <c r="R17" s="62">
        <v>1.6967380000000001</v>
      </c>
      <c r="S17" s="62">
        <v>18.303975000000001</v>
      </c>
      <c r="T17" s="62">
        <v>0</v>
      </c>
      <c r="U17" s="62">
        <v>0</v>
      </c>
      <c r="V17" s="62"/>
      <c r="W17" s="62">
        <v>0</v>
      </c>
      <c r="X17" s="62">
        <v>21.630375000000001</v>
      </c>
      <c r="Y17" s="65">
        <v>0</v>
      </c>
      <c r="Z17" s="62">
        <v>0</v>
      </c>
      <c r="AA17" s="62">
        <v>0</v>
      </c>
      <c r="AB17" s="62"/>
      <c r="AC17" s="62"/>
      <c r="AD17" s="62">
        <v>12.624599999999999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14.28</v>
      </c>
      <c r="AK17" s="62">
        <v>33.737560000000002</v>
      </c>
      <c r="AL17" s="62">
        <v>32.814627000000002</v>
      </c>
      <c r="AM17" s="62">
        <v>33.674045</v>
      </c>
      <c r="AN17" s="62">
        <v>6.7626900000000001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0.26879999999999998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9.4849999999999994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272.50499100000008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118</v>
      </c>
      <c r="B18" s="71" t="s">
        <v>118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22.375335</v>
      </c>
      <c r="J18" s="62">
        <v>14.2272</v>
      </c>
      <c r="K18" s="62">
        <v>0</v>
      </c>
      <c r="L18" s="62">
        <v>15.481960000000001</v>
      </c>
      <c r="M18" s="62">
        <v>9.8800000000000008</v>
      </c>
      <c r="N18" s="62">
        <v>0</v>
      </c>
      <c r="O18" s="63">
        <v>0</v>
      </c>
      <c r="P18" s="63">
        <v>0</v>
      </c>
      <c r="Q18" s="62"/>
      <c r="R18" s="62">
        <v>1.6967380000000001</v>
      </c>
      <c r="S18" s="62">
        <v>18.303975000000001</v>
      </c>
      <c r="T18" s="62">
        <v>0</v>
      </c>
      <c r="U18" s="62">
        <v>0</v>
      </c>
      <c r="V18" s="62"/>
      <c r="W18" s="62">
        <v>0</v>
      </c>
      <c r="X18" s="62">
        <v>21.630375000000001</v>
      </c>
      <c r="Y18" s="65">
        <v>0</v>
      </c>
      <c r="Z18" s="62">
        <v>0</v>
      </c>
      <c r="AA18" s="62">
        <v>0</v>
      </c>
      <c r="AB18" s="62"/>
      <c r="AC18" s="62"/>
      <c r="AD18" s="62">
        <v>12.624599999999999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14.28</v>
      </c>
      <c r="AK18" s="62">
        <v>33.737560000000002</v>
      </c>
      <c r="AL18" s="62">
        <v>32.814627000000002</v>
      </c>
      <c r="AM18" s="62">
        <v>33.674045</v>
      </c>
      <c r="AN18" s="62">
        <v>2.2770000000000001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0.26879999999999998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9.4849999999999994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268.01930100000004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119</v>
      </c>
      <c r="B19" s="71" t="s">
        <v>119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22.375335</v>
      </c>
      <c r="J19" s="62">
        <v>14.2272</v>
      </c>
      <c r="K19" s="62">
        <v>0</v>
      </c>
      <c r="L19" s="62">
        <v>15.481960000000001</v>
      </c>
      <c r="M19" s="62">
        <v>9.8800000000000008</v>
      </c>
      <c r="N19" s="62">
        <v>0</v>
      </c>
      <c r="O19" s="63">
        <v>0</v>
      </c>
      <c r="P19" s="63">
        <v>0</v>
      </c>
      <c r="Q19" s="62"/>
      <c r="R19" s="62">
        <v>1.6967380000000001</v>
      </c>
      <c r="S19" s="62">
        <v>18.303975000000001</v>
      </c>
      <c r="T19" s="62">
        <v>0</v>
      </c>
      <c r="U19" s="62">
        <v>0</v>
      </c>
      <c r="V19" s="62"/>
      <c r="W19" s="62">
        <v>0</v>
      </c>
      <c r="X19" s="62">
        <v>21.630375000000001</v>
      </c>
      <c r="Y19" s="65">
        <v>0</v>
      </c>
      <c r="Z19" s="62">
        <v>0</v>
      </c>
      <c r="AA19" s="62">
        <v>0</v>
      </c>
      <c r="AB19" s="62"/>
      <c r="AC19" s="62"/>
      <c r="AD19" s="62">
        <v>12.624599999999999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14.28</v>
      </c>
      <c r="AK19" s="62">
        <v>33.737560000000002</v>
      </c>
      <c r="AL19" s="62">
        <v>32.814627000000002</v>
      </c>
      <c r="AM19" s="62">
        <v>33.674045</v>
      </c>
      <c r="AN19" s="62">
        <v>1.1385000000000001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0.26879999999999998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8.1300000000000008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265.52580100000006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120</v>
      </c>
      <c r="B20" s="71" t="s">
        <v>120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22.375335</v>
      </c>
      <c r="J20" s="62">
        <v>14.2272</v>
      </c>
      <c r="K20" s="62">
        <v>0</v>
      </c>
      <c r="L20" s="62">
        <v>15.481960000000001</v>
      </c>
      <c r="M20" s="62">
        <v>9.8800000000000008</v>
      </c>
      <c r="N20" s="62">
        <v>0</v>
      </c>
      <c r="O20" s="63">
        <v>0</v>
      </c>
      <c r="P20" s="63">
        <v>0</v>
      </c>
      <c r="Q20" s="62"/>
      <c r="R20" s="62">
        <v>1.6967380000000001</v>
      </c>
      <c r="S20" s="62">
        <v>18.303975000000001</v>
      </c>
      <c r="T20" s="62">
        <v>0</v>
      </c>
      <c r="U20" s="62">
        <v>0</v>
      </c>
      <c r="V20" s="62"/>
      <c r="W20" s="62">
        <v>0</v>
      </c>
      <c r="X20" s="62">
        <v>21.630375000000001</v>
      </c>
      <c r="Y20" s="65">
        <v>0</v>
      </c>
      <c r="Z20" s="62">
        <v>0</v>
      </c>
      <c r="AA20" s="62">
        <v>0</v>
      </c>
      <c r="AB20" s="62"/>
      <c r="AC20" s="62"/>
      <c r="AD20" s="62">
        <v>12.624599999999999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14.28</v>
      </c>
      <c r="AK20" s="62">
        <v>33.737560000000002</v>
      </c>
      <c r="AL20" s="62">
        <v>32.814627000000002</v>
      </c>
      <c r="AM20" s="62">
        <v>33.674045</v>
      </c>
      <c r="AN20" s="62">
        <v>1.089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0.26879999999999998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8.1300000000000008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265.47630100000003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121</v>
      </c>
      <c r="B21" s="71" t="s">
        <v>121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22.375335</v>
      </c>
      <c r="J21" s="62">
        <v>14.2272</v>
      </c>
      <c r="K21" s="62">
        <v>0</v>
      </c>
      <c r="L21" s="62">
        <v>15.481960000000001</v>
      </c>
      <c r="M21" s="62">
        <v>9.8800000000000008</v>
      </c>
      <c r="N21" s="62">
        <v>0</v>
      </c>
      <c r="O21" s="63">
        <v>0</v>
      </c>
      <c r="P21" s="63">
        <v>0</v>
      </c>
      <c r="Q21" s="62"/>
      <c r="R21" s="62">
        <v>1.6967380000000001</v>
      </c>
      <c r="S21" s="62">
        <v>18.303975000000001</v>
      </c>
      <c r="T21" s="62">
        <v>0</v>
      </c>
      <c r="U21" s="62">
        <v>0</v>
      </c>
      <c r="V21" s="62"/>
      <c r="W21" s="62">
        <v>0</v>
      </c>
      <c r="X21" s="62">
        <v>21.630375000000001</v>
      </c>
      <c r="Y21" s="65">
        <v>0</v>
      </c>
      <c r="Z21" s="62">
        <v>0</v>
      </c>
      <c r="AA21" s="62">
        <v>0</v>
      </c>
      <c r="AB21" s="62"/>
      <c r="AC21" s="62"/>
      <c r="AD21" s="62">
        <v>12.624599999999999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14.28</v>
      </c>
      <c r="AK21" s="62">
        <v>33.737560000000002</v>
      </c>
      <c r="AL21" s="62">
        <v>32.814627000000002</v>
      </c>
      <c r="AM21" s="62">
        <v>33.674045</v>
      </c>
      <c r="AN21" s="62">
        <v>1.089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0.26879999999999998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8.1300000000000008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265.47630100000003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122</v>
      </c>
      <c r="B22" s="71" t="s">
        <v>122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22.375335</v>
      </c>
      <c r="J22" s="62">
        <v>14.2272</v>
      </c>
      <c r="K22" s="62">
        <v>0</v>
      </c>
      <c r="L22" s="62">
        <v>15.481960000000001</v>
      </c>
      <c r="M22" s="62">
        <v>9.8800000000000008</v>
      </c>
      <c r="N22" s="62">
        <v>0</v>
      </c>
      <c r="O22" s="63">
        <v>0</v>
      </c>
      <c r="P22" s="63">
        <v>0</v>
      </c>
      <c r="Q22" s="62"/>
      <c r="R22" s="62">
        <v>1.6967380000000001</v>
      </c>
      <c r="S22" s="62">
        <v>18.303975000000001</v>
      </c>
      <c r="T22" s="62">
        <v>0</v>
      </c>
      <c r="U22" s="62">
        <v>0</v>
      </c>
      <c r="V22" s="62"/>
      <c r="W22" s="62">
        <v>0</v>
      </c>
      <c r="X22" s="62">
        <v>21.630375000000001</v>
      </c>
      <c r="Y22" s="65">
        <v>0</v>
      </c>
      <c r="Z22" s="62">
        <v>0</v>
      </c>
      <c r="AA22" s="62">
        <v>0</v>
      </c>
      <c r="AB22" s="62"/>
      <c r="AC22" s="62"/>
      <c r="AD22" s="62">
        <v>12.624599999999999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14.28</v>
      </c>
      <c r="AK22" s="62">
        <v>33.737560000000002</v>
      </c>
      <c r="AL22" s="62">
        <v>32.814627000000002</v>
      </c>
      <c r="AM22" s="62">
        <v>33.674045</v>
      </c>
      <c r="AN22" s="62">
        <v>1.089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0.26879999999999998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8.1300000000000008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265.47630100000003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123</v>
      </c>
      <c r="B23" s="71" t="s">
        <v>123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22.375335</v>
      </c>
      <c r="J23" s="62">
        <v>14.2272</v>
      </c>
      <c r="K23" s="62">
        <v>0</v>
      </c>
      <c r="L23" s="62">
        <v>15.481960000000001</v>
      </c>
      <c r="M23" s="62">
        <v>9.8800000000000008</v>
      </c>
      <c r="N23" s="62">
        <v>0</v>
      </c>
      <c r="O23" s="63">
        <v>0</v>
      </c>
      <c r="P23" s="63">
        <v>0</v>
      </c>
      <c r="Q23" s="62"/>
      <c r="R23" s="62">
        <v>1.6967380000000001</v>
      </c>
      <c r="S23" s="62">
        <v>18.303975000000001</v>
      </c>
      <c r="T23" s="62">
        <v>0</v>
      </c>
      <c r="U23" s="62">
        <v>0</v>
      </c>
      <c r="V23" s="62"/>
      <c r="W23" s="62">
        <v>0</v>
      </c>
      <c r="X23" s="62">
        <v>21.630375000000001</v>
      </c>
      <c r="Y23" s="65">
        <v>0</v>
      </c>
      <c r="Z23" s="62">
        <v>0</v>
      </c>
      <c r="AA23" s="62">
        <v>0</v>
      </c>
      <c r="AB23" s="62"/>
      <c r="AC23" s="62"/>
      <c r="AD23" s="62">
        <v>12.624599999999999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14.28</v>
      </c>
      <c r="AK23" s="62">
        <v>33.737560000000002</v>
      </c>
      <c r="AL23" s="62">
        <v>32.814627000000002</v>
      </c>
      <c r="AM23" s="62">
        <v>33.674045</v>
      </c>
      <c r="AN23" s="62">
        <v>1.089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0.26879999999999998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8.1300000000000008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265.47630100000003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124</v>
      </c>
      <c r="B24" s="71" t="s">
        <v>124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22.375335</v>
      </c>
      <c r="J24" s="62">
        <v>14.2272</v>
      </c>
      <c r="K24" s="62">
        <v>0</v>
      </c>
      <c r="L24" s="62">
        <v>15.481960000000001</v>
      </c>
      <c r="M24" s="62">
        <v>9.8800000000000008</v>
      </c>
      <c r="N24" s="62">
        <v>0</v>
      </c>
      <c r="O24" s="63">
        <v>0</v>
      </c>
      <c r="P24" s="63">
        <v>0</v>
      </c>
      <c r="Q24" s="62"/>
      <c r="R24" s="62">
        <v>1.6967380000000001</v>
      </c>
      <c r="S24" s="62">
        <v>18.303975000000001</v>
      </c>
      <c r="T24" s="62">
        <v>0</v>
      </c>
      <c r="U24" s="62">
        <v>0</v>
      </c>
      <c r="V24" s="62"/>
      <c r="W24" s="62">
        <v>0</v>
      </c>
      <c r="X24" s="62">
        <v>21.630375000000001</v>
      </c>
      <c r="Y24" s="65">
        <v>0</v>
      </c>
      <c r="Z24" s="62">
        <v>0</v>
      </c>
      <c r="AA24" s="62">
        <v>0</v>
      </c>
      <c r="AB24" s="62"/>
      <c r="AC24" s="62"/>
      <c r="AD24" s="62">
        <v>12.624599999999999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14.28</v>
      </c>
      <c r="AK24" s="62">
        <v>33.737560000000002</v>
      </c>
      <c r="AL24" s="62">
        <v>32.814627000000002</v>
      </c>
      <c r="AM24" s="62">
        <v>33.674045</v>
      </c>
      <c r="AN24" s="62">
        <v>1.089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0.26879999999999998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8.1300000000000008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265.47630100000003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125</v>
      </c>
      <c r="B25" s="71" t="s">
        <v>125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22.375335</v>
      </c>
      <c r="J25" s="62">
        <v>7.1135999999999999</v>
      </c>
      <c r="K25" s="62">
        <v>0</v>
      </c>
      <c r="L25" s="62">
        <v>15.481960000000001</v>
      </c>
      <c r="M25" s="62">
        <v>9.8800000000000008</v>
      </c>
      <c r="N25" s="62">
        <v>0</v>
      </c>
      <c r="O25" s="63">
        <v>0</v>
      </c>
      <c r="P25" s="63">
        <v>0</v>
      </c>
      <c r="Q25" s="62"/>
      <c r="R25" s="62">
        <v>1.6967380000000001</v>
      </c>
      <c r="S25" s="62">
        <v>18.303975000000001</v>
      </c>
      <c r="T25" s="62">
        <v>0</v>
      </c>
      <c r="U25" s="62">
        <v>0</v>
      </c>
      <c r="V25" s="62"/>
      <c r="W25" s="62">
        <v>0</v>
      </c>
      <c r="X25" s="62">
        <v>21.630375000000001</v>
      </c>
      <c r="Y25" s="65">
        <v>0</v>
      </c>
      <c r="Z25" s="62">
        <v>0</v>
      </c>
      <c r="AA25" s="62">
        <v>0</v>
      </c>
      <c r="AB25" s="62"/>
      <c r="AC25" s="62"/>
      <c r="AD25" s="62">
        <v>12.624599999999999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14.28</v>
      </c>
      <c r="AK25" s="62">
        <v>33.737560000000002</v>
      </c>
      <c r="AL25" s="62">
        <v>32.814627000000002</v>
      </c>
      <c r="AM25" s="62">
        <v>33.674045</v>
      </c>
      <c r="AN25" s="62">
        <v>1.089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0.26879999999999998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9.4849999999999994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259.71770100000003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126</v>
      </c>
      <c r="B26" s="71" t="s">
        <v>126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22.375335</v>
      </c>
      <c r="J26" s="62">
        <v>7.1135999999999999</v>
      </c>
      <c r="K26" s="62">
        <v>0</v>
      </c>
      <c r="L26" s="62">
        <v>15.481960000000001</v>
      </c>
      <c r="M26" s="62">
        <v>9.8800000000000008</v>
      </c>
      <c r="N26" s="62">
        <v>0</v>
      </c>
      <c r="O26" s="63">
        <v>0</v>
      </c>
      <c r="P26" s="63">
        <v>0</v>
      </c>
      <c r="Q26" s="62"/>
      <c r="R26" s="62">
        <v>1.6967380000000001</v>
      </c>
      <c r="S26" s="62">
        <v>18.303975000000001</v>
      </c>
      <c r="T26" s="62">
        <v>0</v>
      </c>
      <c r="U26" s="62">
        <v>0</v>
      </c>
      <c r="V26" s="62"/>
      <c r="W26" s="62">
        <v>0</v>
      </c>
      <c r="X26" s="62">
        <v>21.630375000000001</v>
      </c>
      <c r="Y26" s="65">
        <v>0</v>
      </c>
      <c r="Z26" s="62">
        <v>0</v>
      </c>
      <c r="AA26" s="62">
        <v>0</v>
      </c>
      <c r="AB26" s="62"/>
      <c r="AC26" s="62"/>
      <c r="AD26" s="62">
        <v>12.624599999999999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14.28</v>
      </c>
      <c r="AK26" s="62">
        <v>33.737560000000002</v>
      </c>
      <c r="AL26" s="62">
        <v>32.814627000000002</v>
      </c>
      <c r="AM26" s="62">
        <v>33.674045</v>
      </c>
      <c r="AN26" s="62">
        <v>1.089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0.26879999999999998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9.4849999999999994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259.71770100000003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127</v>
      </c>
      <c r="B27" s="71" t="s">
        <v>127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22.375335</v>
      </c>
      <c r="J27" s="62">
        <v>7.1135999999999999</v>
      </c>
      <c r="K27" s="62">
        <v>26.498159999999999</v>
      </c>
      <c r="L27" s="62">
        <v>15.481960000000001</v>
      </c>
      <c r="M27" s="62">
        <v>9.8800000000000008</v>
      </c>
      <c r="N27" s="62">
        <v>0</v>
      </c>
      <c r="O27" s="63">
        <v>0</v>
      </c>
      <c r="P27" s="63">
        <v>0</v>
      </c>
      <c r="Q27" s="62"/>
      <c r="R27" s="62">
        <v>1.6967380000000001</v>
      </c>
      <c r="S27" s="62">
        <v>18.303975000000001</v>
      </c>
      <c r="T27" s="62">
        <v>0</v>
      </c>
      <c r="U27" s="62">
        <v>0</v>
      </c>
      <c r="V27" s="62"/>
      <c r="W27" s="62">
        <v>0</v>
      </c>
      <c r="X27" s="62">
        <v>21.630375000000001</v>
      </c>
      <c r="Y27" s="65">
        <v>0</v>
      </c>
      <c r="Z27" s="62">
        <v>0</v>
      </c>
      <c r="AA27" s="62">
        <v>0</v>
      </c>
      <c r="AB27" s="62"/>
      <c r="AC27" s="62"/>
      <c r="AD27" s="62">
        <v>12.624599999999999</v>
      </c>
      <c r="AE27" s="62">
        <v>80.233999999999995</v>
      </c>
      <c r="AF27" s="62">
        <v>0</v>
      </c>
      <c r="AG27" s="62">
        <v>0</v>
      </c>
      <c r="AH27" s="62">
        <v>25.565100000000001</v>
      </c>
      <c r="AI27" s="62">
        <v>0</v>
      </c>
      <c r="AJ27" s="62">
        <v>14.28</v>
      </c>
      <c r="AK27" s="62">
        <v>33.737560000000002</v>
      </c>
      <c r="AL27" s="62">
        <v>32.814627000000002</v>
      </c>
      <c r="AM27" s="62">
        <v>33.674045</v>
      </c>
      <c r="AN27" s="62">
        <v>1.089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0.26879999999999998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8.1300000000000008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390.65996099999995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128</v>
      </c>
      <c r="B28" s="71" t="s">
        <v>128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22.375335</v>
      </c>
      <c r="J28" s="62">
        <v>7.1135999999999999</v>
      </c>
      <c r="K28" s="62">
        <v>26.498159999999999</v>
      </c>
      <c r="L28" s="62">
        <v>15.481960000000001</v>
      </c>
      <c r="M28" s="62">
        <v>9.8800000000000008</v>
      </c>
      <c r="N28" s="62">
        <v>0</v>
      </c>
      <c r="O28" s="63">
        <v>0</v>
      </c>
      <c r="P28" s="63">
        <v>0</v>
      </c>
      <c r="Q28" s="62"/>
      <c r="R28" s="62">
        <v>1.6967380000000001</v>
      </c>
      <c r="S28" s="62">
        <v>18.303975000000001</v>
      </c>
      <c r="T28" s="62">
        <v>0</v>
      </c>
      <c r="U28" s="62">
        <v>0</v>
      </c>
      <c r="V28" s="62"/>
      <c r="W28" s="62">
        <v>0</v>
      </c>
      <c r="X28" s="62">
        <v>21.630375000000001</v>
      </c>
      <c r="Y28" s="65">
        <v>0</v>
      </c>
      <c r="Z28" s="62">
        <v>0</v>
      </c>
      <c r="AA28" s="62">
        <v>0</v>
      </c>
      <c r="AB28" s="62"/>
      <c r="AC28" s="62"/>
      <c r="AD28" s="62">
        <v>12.624599999999999</v>
      </c>
      <c r="AE28" s="62">
        <v>80.233999999999995</v>
      </c>
      <c r="AF28" s="62">
        <v>0</v>
      </c>
      <c r="AG28" s="62">
        <v>0</v>
      </c>
      <c r="AH28" s="62">
        <v>25.565100000000001</v>
      </c>
      <c r="AI28" s="62">
        <v>0</v>
      </c>
      <c r="AJ28" s="62">
        <v>14.28</v>
      </c>
      <c r="AK28" s="62">
        <v>33.737560000000002</v>
      </c>
      <c r="AL28" s="62">
        <v>32.814627000000002</v>
      </c>
      <c r="AM28" s="62">
        <v>33.674045</v>
      </c>
      <c r="AN28" s="62">
        <v>1.089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0.26879999999999998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8.1300000000000008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390.65996099999995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129</v>
      </c>
      <c r="B29" s="71" t="s">
        <v>129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22.375335</v>
      </c>
      <c r="J29" s="62">
        <v>7.1135999999999999</v>
      </c>
      <c r="K29" s="62">
        <v>26.498159999999999</v>
      </c>
      <c r="L29" s="62">
        <v>15.481960000000001</v>
      </c>
      <c r="M29" s="62">
        <v>9.8800000000000008</v>
      </c>
      <c r="N29" s="62">
        <v>0</v>
      </c>
      <c r="O29" s="63">
        <v>0</v>
      </c>
      <c r="P29" s="63">
        <v>0</v>
      </c>
      <c r="Q29" s="62"/>
      <c r="R29" s="62">
        <v>1.6967380000000001</v>
      </c>
      <c r="S29" s="62">
        <v>18.303975000000001</v>
      </c>
      <c r="T29" s="62">
        <v>0</v>
      </c>
      <c r="U29" s="62">
        <v>0</v>
      </c>
      <c r="V29" s="62"/>
      <c r="W29" s="62">
        <v>0</v>
      </c>
      <c r="X29" s="62">
        <v>21.630375000000001</v>
      </c>
      <c r="Y29" s="65">
        <v>0</v>
      </c>
      <c r="Z29" s="62">
        <v>0</v>
      </c>
      <c r="AA29" s="62">
        <v>0</v>
      </c>
      <c r="AB29" s="62"/>
      <c r="AC29" s="62"/>
      <c r="AD29" s="62">
        <v>12.624599999999999</v>
      </c>
      <c r="AE29" s="62">
        <v>80.233999999999995</v>
      </c>
      <c r="AF29" s="62">
        <v>0</v>
      </c>
      <c r="AG29" s="62">
        <v>0</v>
      </c>
      <c r="AH29" s="62">
        <v>25.565100000000001</v>
      </c>
      <c r="AI29" s="62">
        <v>0</v>
      </c>
      <c r="AJ29" s="62">
        <v>14.28</v>
      </c>
      <c r="AK29" s="62">
        <v>33.737560000000002</v>
      </c>
      <c r="AL29" s="62">
        <v>32.814627000000002</v>
      </c>
      <c r="AM29" s="62">
        <v>33.674045</v>
      </c>
      <c r="AN29" s="62">
        <v>1.089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0.26879999999999998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8.1300000000000008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390.65996099999995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130</v>
      </c>
      <c r="B30" s="71" t="s">
        <v>130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22.375335</v>
      </c>
      <c r="J30" s="62">
        <v>7.1135999999999999</v>
      </c>
      <c r="K30" s="62">
        <v>26.498159999999999</v>
      </c>
      <c r="L30" s="62">
        <v>15.481960000000001</v>
      </c>
      <c r="M30" s="62">
        <v>9.8800000000000008</v>
      </c>
      <c r="N30" s="62">
        <v>0</v>
      </c>
      <c r="O30" s="63">
        <v>0</v>
      </c>
      <c r="P30" s="63">
        <v>0</v>
      </c>
      <c r="Q30" s="62"/>
      <c r="R30" s="62">
        <v>1.6967380000000001</v>
      </c>
      <c r="S30" s="62">
        <v>18.303975000000001</v>
      </c>
      <c r="T30" s="62">
        <v>0</v>
      </c>
      <c r="U30" s="62">
        <v>0</v>
      </c>
      <c r="V30" s="62"/>
      <c r="W30" s="62">
        <v>0</v>
      </c>
      <c r="X30" s="62">
        <v>21.630375000000001</v>
      </c>
      <c r="Y30" s="65">
        <v>0</v>
      </c>
      <c r="Z30" s="62">
        <v>0</v>
      </c>
      <c r="AA30" s="62">
        <v>0</v>
      </c>
      <c r="AB30" s="62"/>
      <c r="AC30" s="62"/>
      <c r="AD30" s="62">
        <v>12.624599999999999</v>
      </c>
      <c r="AE30" s="62">
        <v>80.233999999999995</v>
      </c>
      <c r="AF30" s="62">
        <v>0</v>
      </c>
      <c r="AG30" s="62">
        <v>0</v>
      </c>
      <c r="AH30" s="62">
        <v>25.565100000000001</v>
      </c>
      <c r="AI30" s="62">
        <v>0</v>
      </c>
      <c r="AJ30" s="62">
        <v>14.28</v>
      </c>
      <c r="AK30" s="62">
        <v>33.737560000000002</v>
      </c>
      <c r="AL30" s="62">
        <v>32.814627000000002</v>
      </c>
      <c r="AM30" s="62">
        <v>33.674045</v>
      </c>
      <c r="AN30" s="62">
        <v>1.089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0.26879999999999998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8.1300000000000008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390.65996099999995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131</v>
      </c>
      <c r="B31" s="71" t="s">
        <v>131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22.375335</v>
      </c>
      <c r="J31" s="62">
        <v>7.1135999999999999</v>
      </c>
      <c r="K31" s="62">
        <v>52.996319999999997</v>
      </c>
      <c r="L31" s="62">
        <v>15.481960000000001</v>
      </c>
      <c r="M31" s="62">
        <v>9.8800000000000008</v>
      </c>
      <c r="N31" s="62">
        <v>0</v>
      </c>
      <c r="O31" s="63">
        <v>0</v>
      </c>
      <c r="P31" s="63">
        <v>0</v>
      </c>
      <c r="Q31" s="62"/>
      <c r="R31" s="62">
        <v>1.6967380000000001</v>
      </c>
      <c r="S31" s="62">
        <v>18.303975000000001</v>
      </c>
      <c r="T31" s="62">
        <v>0</v>
      </c>
      <c r="U31" s="62">
        <v>0</v>
      </c>
      <c r="V31" s="62"/>
      <c r="W31" s="62">
        <v>0</v>
      </c>
      <c r="X31" s="62">
        <v>21.630375000000001</v>
      </c>
      <c r="Y31" s="65">
        <v>0</v>
      </c>
      <c r="Z31" s="62">
        <v>0</v>
      </c>
      <c r="AA31" s="62">
        <v>0</v>
      </c>
      <c r="AB31" s="62"/>
      <c r="AC31" s="62"/>
      <c r="AD31" s="62">
        <v>12.624599999999999</v>
      </c>
      <c r="AE31" s="62">
        <v>87.528000000000006</v>
      </c>
      <c r="AF31" s="62">
        <v>0</v>
      </c>
      <c r="AG31" s="62">
        <v>0</v>
      </c>
      <c r="AH31" s="62">
        <v>28.079699999999999</v>
      </c>
      <c r="AI31" s="62">
        <v>0</v>
      </c>
      <c r="AJ31" s="62">
        <v>14.28</v>
      </c>
      <c r="AK31" s="62">
        <v>33.737560000000002</v>
      </c>
      <c r="AL31" s="62">
        <v>32.814627000000002</v>
      </c>
      <c r="AM31" s="62">
        <v>33.674045</v>
      </c>
      <c r="AN31" s="62">
        <v>1.089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0.26879999999999998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8.1300000000000008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426.96672100000001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132</v>
      </c>
      <c r="B32" s="71" t="s">
        <v>132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22.375335</v>
      </c>
      <c r="J32" s="62">
        <v>7.1135999999999999</v>
      </c>
      <c r="K32" s="62">
        <v>52.996319999999997</v>
      </c>
      <c r="L32" s="62">
        <v>15.481960000000001</v>
      </c>
      <c r="M32" s="62">
        <v>9.8800000000000008</v>
      </c>
      <c r="N32" s="62">
        <v>0</v>
      </c>
      <c r="O32" s="63">
        <v>0</v>
      </c>
      <c r="P32" s="63">
        <v>0</v>
      </c>
      <c r="Q32" s="62"/>
      <c r="R32" s="62">
        <v>1.6967380000000001</v>
      </c>
      <c r="S32" s="62">
        <v>18.303975000000001</v>
      </c>
      <c r="T32" s="62">
        <v>0</v>
      </c>
      <c r="U32" s="62">
        <v>0</v>
      </c>
      <c r="V32" s="62"/>
      <c r="W32" s="62">
        <v>0</v>
      </c>
      <c r="X32" s="62">
        <v>21.630375000000001</v>
      </c>
      <c r="Y32" s="65">
        <v>0</v>
      </c>
      <c r="Z32" s="62">
        <v>0</v>
      </c>
      <c r="AA32" s="62">
        <v>0</v>
      </c>
      <c r="AB32" s="62"/>
      <c r="AC32" s="62"/>
      <c r="AD32" s="62">
        <v>12.624599999999999</v>
      </c>
      <c r="AE32" s="62">
        <v>87.528000000000006</v>
      </c>
      <c r="AF32" s="62">
        <v>0</v>
      </c>
      <c r="AG32" s="62">
        <v>0</v>
      </c>
      <c r="AH32" s="62">
        <v>28.079699999999999</v>
      </c>
      <c r="AI32" s="62">
        <v>0</v>
      </c>
      <c r="AJ32" s="62">
        <v>14.28</v>
      </c>
      <c r="AK32" s="62">
        <v>33.737560000000002</v>
      </c>
      <c r="AL32" s="62">
        <v>32.814627000000002</v>
      </c>
      <c r="AM32" s="62">
        <v>33.674045</v>
      </c>
      <c r="AN32" s="62">
        <v>1.089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0.26879999999999998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8.1300000000000008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426.96672100000001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133</v>
      </c>
      <c r="B33" s="71" t="s">
        <v>133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22.375335</v>
      </c>
      <c r="J33" s="62">
        <v>14.2272</v>
      </c>
      <c r="K33" s="62">
        <v>52.996319999999997</v>
      </c>
      <c r="L33" s="62">
        <v>15.481960000000001</v>
      </c>
      <c r="M33" s="62">
        <v>0</v>
      </c>
      <c r="N33" s="62">
        <v>0</v>
      </c>
      <c r="O33" s="63">
        <v>0</v>
      </c>
      <c r="P33" s="63">
        <v>0</v>
      </c>
      <c r="Q33" s="62"/>
      <c r="R33" s="62">
        <v>1.6967380000000001</v>
      </c>
      <c r="S33" s="62">
        <v>18.303975000000001</v>
      </c>
      <c r="T33" s="62">
        <v>0</v>
      </c>
      <c r="U33" s="62">
        <v>0</v>
      </c>
      <c r="V33" s="62"/>
      <c r="W33" s="62">
        <v>0</v>
      </c>
      <c r="X33" s="62">
        <v>21.630375000000001</v>
      </c>
      <c r="Y33" s="65">
        <v>0</v>
      </c>
      <c r="Z33" s="62">
        <v>0</v>
      </c>
      <c r="AA33" s="62">
        <v>0</v>
      </c>
      <c r="AB33" s="62"/>
      <c r="AC33" s="62"/>
      <c r="AD33" s="62">
        <v>12.624599999999999</v>
      </c>
      <c r="AE33" s="62">
        <v>87.528000000000006</v>
      </c>
      <c r="AF33" s="62">
        <v>0</v>
      </c>
      <c r="AG33" s="62">
        <v>0</v>
      </c>
      <c r="AH33" s="62">
        <v>28.079699999999999</v>
      </c>
      <c r="AI33" s="62">
        <v>0</v>
      </c>
      <c r="AJ33" s="62">
        <v>14.28</v>
      </c>
      <c r="AK33" s="62">
        <v>33.737560000000002</v>
      </c>
      <c r="AL33" s="62">
        <v>32.814627000000002</v>
      </c>
      <c r="AM33" s="62">
        <v>33.674045</v>
      </c>
      <c r="AN33" s="62">
        <v>1.089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0.26879999999999998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9.4849999999999994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425.55532100000005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134</v>
      </c>
      <c r="B34" s="71" t="s">
        <v>134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22.375335</v>
      </c>
      <c r="J34" s="62">
        <v>14.2272</v>
      </c>
      <c r="K34" s="62">
        <v>52.996319999999997</v>
      </c>
      <c r="L34" s="62">
        <v>15.481960000000001</v>
      </c>
      <c r="M34" s="62">
        <v>0</v>
      </c>
      <c r="N34" s="62">
        <v>0</v>
      </c>
      <c r="O34" s="63">
        <v>0</v>
      </c>
      <c r="P34" s="63">
        <v>0</v>
      </c>
      <c r="Q34" s="62"/>
      <c r="R34" s="62">
        <v>1.6967380000000001</v>
      </c>
      <c r="S34" s="62">
        <v>18.303975000000001</v>
      </c>
      <c r="T34" s="62">
        <v>2.4690120000000002</v>
      </c>
      <c r="U34" s="62">
        <v>0</v>
      </c>
      <c r="V34" s="62"/>
      <c r="W34" s="62">
        <v>0</v>
      </c>
      <c r="X34" s="62">
        <v>21.630375000000001</v>
      </c>
      <c r="Y34" s="65">
        <v>0</v>
      </c>
      <c r="Z34" s="62">
        <v>0</v>
      </c>
      <c r="AA34" s="62">
        <v>0</v>
      </c>
      <c r="AB34" s="62"/>
      <c r="AC34" s="62"/>
      <c r="AD34" s="62">
        <v>12.624599999999999</v>
      </c>
      <c r="AE34" s="62">
        <v>87.528000000000006</v>
      </c>
      <c r="AF34" s="62">
        <v>3.25</v>
      </c>
      <c r="AG34" s="62">
        <v>0</v>
      </c>
      <c r="AH34" s="62">
        <v>28.079699999999999</v>
      </c>
      <c r="AI34" s="62">
        <v>0</v>
      </c>
      <c r="AJ34" s="62">
        <v>14.28</v>
      </c>
      <c r="AK34" s="62">
        <v>33.737560000000002</v>
      </c>
      <c r="AL34" s="62">
        <v>32.814627000000002</v>
      </c>
      <c r="AM34" s="62">
        <v>33.674045</v>
      </c>
      <c r="AN34" s="62">
        <v>1.089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0.26879999999999998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9.4849999999999994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431.27433299999996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135</v>
      </c>
      <c r="B35" s="71" t="s">
        <v>135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22.375335</v>
      </c>
      <c r="J35" s="62">
        <v>21.340800000000002</v>
      </c>
      <c r="K35" s="62">
        <v>52.996319999999997</v>
      </c>
      <c r="L35" s="62">
        <v>15.481960000000001</v>
      </c>
      <c r="M35" s="62">
        <v>0</v>
      </c>
      <c r="N35" s="62">
        <v>0</v>
      </c>
      <c r="O35" s="63">
        <v>0</v>
      </c>
      <c r="P35" s="63">
        <v>0</v>
      </c>
      <c r="Q35" s="62"/>
      <c r="R35" s="62">
        <v>1.6967380000000001</v>
      </c>
      <c r="S35" s="62">
        <v>18.303975000000001</v>
      </c>
      <c r="T35" s="62">
        <v>4.9380240000000004</v>
      </c>
      <c r="U35" s="62">
        <v>0</v>
      </c>
      <c r="V35" s="62"/>
      <c r="W35" s="62">
        <v>0</v>
      </c>
      <c r="X35" s="62">
        <v>21.630375000000001</v>
      </c>
      <c r="Y35" s="65">
        <v>0</v>
      </c>
      <c r="Z35" s="62">
        <v>0</v>
      </c>
      <c r="AA35" s="62">
        <v>0</v>
      </c>
      <c r="AB35" s="62"/>
      <c r="AC35" s="62"/>
      <c r="AD35" s="62">
        <v>12.624599999999999</v>
      </c>
      <c r="AE35" s="62">
        <v>87.528000000000006</v>
      </c>
      <c r="AF35" s="62">
        <v>16.899999999999999</v>
      </c>
      <c r="AG35" s="62">
        <v>0</v>
      </c>
      <c r="AH35" s="62">
        <v>28.079699999999999</v>
      </c>
      <c r="AI35" s="62">
        <v>0</v>
      </c>
      <c r="AJ35" s="62">
        <v>14.28</v>
      </c>
      <c r="AK35" s="62">
        <v>33.737560000000002</v>
      </c>
      <c r="AL35" s="62">
        <v>32.814627000000002</v>
      </c>
      <c r="AM35" s="62">
        <v>33.674045</v>
      </c>
      <c r="AN35" s="62">
        <v>1.089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0.26879999999999998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8.1300000000000008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453.15194499999996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136</v>
      </c>
      <c r="B36" s="71" t="s">
        <v>136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22.375335</v>
      </c>
      <c r="J36" s="62">
        <v>21.340800000000002</v>
      </c>
      <c r="K36" s="62">
        <v>52.996319999999997</v>
      </c>
      <c r="L36" s="62">
        <v>15.481960000000001</v>
      </c>
      <c r="M36" s="62">
        <v>0</v>
      </c>
      <c r="N36" s="62">
        <v>0</v>
      </c>
      <c r="O36" s="63">
        <v>0</v>
      </c>
      <c r="P36" s="63">
        <v>0</v>
      </c>
      <c r="Q36" s="62"/>
      <c r="R36" s="62">
        <v>1.6967380000000001</v>
      </c>
      <c r="S36" s="62">
        <v>18.303975000000001</v>
      </c>
      <c r="T36" s="62">
        <v>7.4070359999999997</v>
      </c>
      <c r="U36" s="62">
        <v>0</v>
      </c>
      <c r="V36" s="62"/>
      <c r="W36" s="62">
        <v>0</v>
      </c>
      <c r="X36" s="62">
        <v>21.630375000000001</v>
      </c>
      <c r="Y36" s="65">
        <v>0</v>
      </c>
      <c r="Z36" s="62">
        <v>0</v>
      </c>
      <c r="AA36" s="62">
        <v>0</v>
      </c>
      <c r="AB36" s="62"/>
      <c r="AC36" s="62"/>
      <c r="AD36" s="62">
        <v>12.624599999999999</v>
      </c>
      <c r="AE36" s="62">
        <v>87.528000000000006</v>
      </c>
      <c r="AF36" s="62">
        <v>16.899999999999999</v>
      </c>
      <c r="AG36" s="62">
        <v>0</v>
      </c>
      <c r="AH36" s="62">
        <v>28.079699999999999</v>
      </c>
      <c r="AI36" s="62">
        <v>0</v>
      </c>
      <c r="AJ36" s="62">
        <v>14.28</v>
      </c>
      <c r="AK36" s="62">
        <v>33.737560000000002</v>
      </c>
      <c r="AL36" s="62">
        <v>32.814627000000002</v>
      </c>
      <c r="AM36" s="62">
        <v>33.674045</v>
      </c>
      <c r="AN36" s="62">
        <v>1.089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0.26879999999999998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8.1300000000000008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455.62095699999998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137</v>
      </c>
      <c r="B37" s="71" t="s">
        <v>137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22.375335</v>
      </c>
      <c r="J37" s="62">
        <v>21.340800000000002</v>
      </c>
      <c r="K37" s="62">
        <v>52.996319999999997</v>
      </c>
      <c r="L37" s="62">
        <v>15.481960000000001</v>
      </c>
      <c r="M37" s="62">
        <v>0</v>
      </c>
      <c r="N37" s="62">
        <v>0</v>
      </c>
      <c r="O37" s="63">
        <v>0</v>
      </c>
      <c r="P37" s="63">
        <v>0</v>
      </c>
      <c r="Q37" s="62"/>
      <c r="R37" s="62">
        <v>1.6967380000000001</v>
      </c>
      <c r="S37" s="62">
        <v>18.303975000000001</v>
      </c>
      <c r="T37" s="62">
        <v>7.4070359999999997</v>
      </c>
      <c r="U37" s="62">
        <v>0</v>
      </c>
      <c r="V37" s="62"/>
      <c r="W37" s="62">
        <v>0</v>
      </c>
      <c r="X37" s="62">
        <v>21.630375000000001</v>
      </c>
      <c r="Y37" s="65">
        <v>0</v>
      </c>
      <c r="Z37" s="62">
        <v>0</v>
      </c>
      <c r="AA37" s="62">
        <v>0</v>
      </c>
      <c r="AB37" s="62"/>
      <c r="AC37" s="62"/>
      <c r="AD37" s="62">
        <v>12.624599999999999</v>
      </c>
      <c r="AE37" s="62">
        <v>87.528000000000006</v>
      </c>
      <c r="AF37" s="62">
        <v>16.899999999999999</v>
      </c>
      <c r="AG37" s="62">
        <v>0</v>
      </c>
      <c r="AH37" s="62">
        <v>28.079699999999999</v>
      </c>
      <c r="AI37" s="62">
        <v>0</v>
      </c>
      <c r="AJ37" s="62">
        <v>14.28</v>
      </c>
      <c r="AK37" s="62">
        <v>33.737560000000002</v>
      </c>
      <c r="AL37" s="62">
        <v>32.814627000000002</v>
      </c>
      <c r="AM37" s="62">
        <v>33.674045</v>
      </c>
      <c r="AN37" s="62">
        <v>1.089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0.26879999999999998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8.1300000000000008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455.62095699999998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138</v>
      </c>
      <c r="B38" s="71" t="s">
        <v>138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22.375335</v>
      </c>
      <c r="J38" s="62">
        <v>21.340800000000002</v>
      </c>
      <c r="K38" s="62">
        <v>52.996319999999997</v>
      </c>
      <c r="L38" s="62">
        <v>15.481960000000001</v>
      </c>
      <c r="M38" s="62">
        <v>0</v>
      </c>
      <c r="N38" s="62">
        <v>0</v>
      </c>
      <c r="O38" s="63">
        <v>0</v>
      </c>
      <c r="P38" s="63">
        <v>0</v>
      </c>
      <c r="Q38" s="62"/>
      <c r="R38" s="62">
        <v>1.6967380000000001</v>
      </c>
      <c r="S38" s="62">
        <v>18.303975000000001</v>
      </c>
      <c r="T38" s="62">
        <v>7.4070359999999997</v>
      </c>
      <c r="U38" s="62">
        <v>0</v>
      </c>
      <c r="V38" s="62"/>
      <c r="W38" s="62">
        <v>0</v>
      </c>
      <c r="X38" s="62">
        <v>21.630375000000001</v>
      </c>
      <c r="Y38" s="65">
        <v>0</v>
      </c>
      <c r="Z38" s="62">
        <v>0</v>
      </c>
      <c r="AA38" s="62">
        <v>0</v>
      </c>
      <c r="AB38" s="62"/>
      <c r="AC38" s="62"/>
      <c r="AD38" s="62">
        <v>12.624599999999999</v>
      </c>
      <c r="AE38" s="62">
        <v>87.528000000000006</v>
      </c>
      <c r="AF38" s="62">
        <v>16.899999999999999</v>
      </c>
      <c r="AG38" s="62">
        <v>0</v>
      </c>
      <c r="AH38" s="62">
        <v>28.079699999999999</v>
      </c>
      <c r="AI38" s="62">
        <v>0</v>
      </c>
      <c r="AJ38" s="62">
        <v>14.28</v>
      </c>
      <c r="AK38" s="62">
        <v>33.737560000000002</v>
      </c>
      <c r="AL38" s="62">
        <v>32.814627000000002</v>
      </c>
      <c r="AM38" s="62">
        <v>33.674045</v>
      </c>
      <c r="AN38" s="62">
        <v>1.089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0.26879999999999998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8.1300000000000008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455.62095699999998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139</v>
      </c>
      <c r="B39" s="71" t="s">
        <v>139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22.375335</v>
      </c>
      <c r="J39" s="62">
        <v>14.2272</v>
      </c>
      <c r="K39" s="62">
        <v>52.996319999999997</v>
      </c>
      <c r="L39" s="62">
        <v>15.481960000000001</v>
      </c>
      <c r="M39" s="62">
        <v>0</v>
      </c>
      <c r="N39" s="62">
        <v>0</v>
      </c>
      <c r="O39" s="63">
        <v>0</v>
      </c>
      <c r="P39" s="63">
        <v>0</v>
      </c>
      <c r="Q39" s="62"/>
      <c r="R39" s="62">
        <v>1.6967380000000001</v>
      </c>
      <c r="S39" s="62">
        <v>9.1039750000000002</v>
      </c>
      <c r="T39" s="62">
        <v>4.9380240000000004</v>
      </c>
      <c r="U39" s="62">
        <v>0</v>
      </c>
      <c r="V39" s="62"/>
      <c r="W39" s="62">
        <v>0</v>
      </c>
      <c r="X39" s="62">
        <v>21.630375000000001</v>
      </c>
      <c r="Y39" s="65">
        <v>0</v>
      </c>
      <c r="Z39" s="62">
        <v>0</v>
      </c>
      <c r="AA39" s="62">
        <v>0</v>
      </c>
      <c r="AB39" s="62"/>
      <c r="AC39" s="62"/>
      <c r="AD39" s="62">
        <v>12.624599999999999</v>
      </c>
      <c r="AE39" s="62">
        <v>87.528000000000006</v>
      </c>
      <c r="AF39" s="62">
        <v>16.899999999999999</v>
      </c>
      <c r="AG39" s="62">
        <v>0</v>
      </c>
      <c r="AH39" s="62">
        <v>28.079699999999999</v>
      </c>
      <c r="AI39" s="62">
        <v>0</v>
      </c>
      <c r="AJ39" s="62">
        <v>14.28</v>
      </c>
      <c r="AK39" s="62">
        <v>33.737560000000002</v>
      </c>
      <c r="AL39" s="62">
        <v>32.814627000000002</v>
      </c>
      <c r="AM39" s="62">
        <v>33.674045</v>
      </c>
      <c r="AN39" s="62">
        <v>1.089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0.26879999999999998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8.1300000000000008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436.838345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140</v>
      </c>
      <c r="B40" s="71" t="s">
        <v>140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22.375335</v>
      </c>
      <c r="J40" s="62">
        <v>14.2272</v>
      </c>
      <c r="K40" s="62">
        <v>52.996319999999997</v>
      </c>
      <c r="L40" s="62">
        <v>15.481960000000001</v>
      </c>
      <c r="M40" s="62">
        <v>0</v>
      </c>
      <c r="N40" s="62">
        <v>0</v>
      </c>
      <c r="O40" s="63">
        <v>0</v>
      </c>
      <c r="P40" s="63">
        <v>0</v>
      </c>
      <c r="Q40" s="62"/>
      <c r="R40" s="62">
        <v>1.6967380000000001</v>
      </c>
      <c r="S40" s="62">
        <v>9.1039750000000002</v>
      </c>
      <c r="T40" s="62">
        <v>2.4632999999999998</v>
      </c>
      <c r="U40" s="62">
        <v>0</v>
      </c>
      <c r="V40" s="62"/>
      <c r="W40" s="62">
        <v>0</v>
      </c>
      <c r="X40" s="62">
        <v>21.630375000000001</v>
      </c>
      <c r="Y40" s="65">
        <v>0</v>
      </c>
      <c r="Z40" s="62">
        <v>0</v>
      </c>
      <c r="AA40" s="62">
        <v>0</v>
      </c>
      <c r="AB40" s="62"/>
      <c r="AC40" s="62"/>
      <c r="AD40" s="62">
        <v>12.624599999999999</v>
      </c>
      <c r="AE40" s="62">
        <v>87.528000000000006</v>
      </c>
      <c r="AF40" s="62">
        <v>16.899999999999999</v>
      </c>
      <c r="AG40" s="62">
        <v>0</v>
      </c>
      <c r="AH40" s="62">
        <v>28.079699999999999</v>
      </c>
      <c r="AI40" s="62">
        <v>0</v>
      </c>
      <c r="AJ40" s="62">
        <v>14.28</v>
      </c>
      <c r="AK40" s="62">
        <v>33.737560000000002</v>
      </c>
      <c r="AL40" s="62">
        <v>32.814627000000002</v>
      </c>
      <c r="AM40" s="62">
        <v>33.674045</v>
      </c>
      <c r="AN40" s="62">
        <v>1.089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0.26879999999999998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8.1300000000000008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434.36362099999997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141</v>
      </c>
      <c r="B41" s="71" t="s">
        <v>141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22.375335</v>
      </c>
      <c r="J41" s="62">
        <v>14.2272</v>
      </c>
      <c r="K41" s="62">
        <v>52.996319999999997</v>
      </c>
      <c r="L41" s="62">
        <v>15.481960000000001</v>
      </c>
      <c r="M41" s="62">
        <v>0</v>
      </c>
      <c r="N41" s="62">
        <v>0</v>
      </c>
      <c r="O41" s="63">
        <v>0</v>
      </c>
      <c r="P41" s="63">
        <v>0</v>
      </c>
      <c r="Q41" s="62"/>
      <c r="R41" s="62">
        <v>1.6967380000000001</v>
      </c>
      <c r="S41" s="62">
        <v>9.1039750000000002</v>
      </c>
      <c r="T41" s="62">
        <v>2.4525899999999998</v>
      </c>
      <c r="U41" s="62">
        <v>0</v>
      </c>
      <c r="V41" s="62"/>
      <c r="W41" s="62">
        <v>0</v>
      </c>
      <c r="X41" s="62">
        <v>21.630375000000001</v>
      </c>
      <c r="Y41" s="65">
        <v>0</v>
      </c>
      <c r="Z41" s="62">
        <v>0</v>
      </c>
      <c r="AA41" s="62">
        <v>0</v>
      </c>
      <c r="AB41" s="62"/>
      <c r="AC41" s="62"/>
      <c r="AD41" s="62">
        <v>12.624599999999999</v>
      </c>
      <c r="AE41" s="62">
        <v>87.528000000000006</v>
      </c>
      <c r="AF41" s="62">
        <v>3.25</v>
      </c>
      <c r="AG41" s="62">
        <v>0</v>
      </c>
      <c r="AH41" s="62">
        <v>28.079699999999999</v>
      </c>
      <c r="AI41" s="62">
        <v>0</v>
      </c>
      <c r="AJ41" s="62">
        <v>14.28</v>
      </c>
      <c r="AK41" s="62">
        <v>33.737560000000002</v>
      </c>
      <c r="AL41" s="62">
        <v>32.814627000000002</v>
      </c>
      <c r="AM41" s="62">
        <v>33.674045</v>
      </c>
      <c r="AN41" s="62">
        <v>1.089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0.26879999999999998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9.4849999999999994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422.05791099999999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142</v>
      </c>
      <c r="B42" s="71" t="s">
        <v>142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22.375335</v>
      </c>
      <c r="J42" s="62">
        <v>14.2272</v>
      </c>
      <c r="K42" s="62">
        <v>52.996319999999997</v>
      </c>
      <c r="L42" s="62">
        <v>15.481960000000001</v>
      </c>
      <c r="M42" s="62">
        <v>0</v>
      </c>
      <c r="N42" s="62">
        <v>0</v>
      </c>
      <c r="O42" s="63">
        <v>0</v>
      </c>
      <c r="P42" s="63">
        <v>0</v>
      </c>
      <c r="Q42" s="62"/>
      <c r="R42" s="62">
        <v>1.6967380000000001</v>
      </c>
      <c r="S42" s="62">
        <v>9.1039750000000002</v>
      </c>
      <c r="T42" s="62">
        <v>0</v>
      </c>
      <c r="U42" s="62">
        <v>0</v>
      </c>
      <c r="V42" s="62"/>
      <c r="W42" s="62">
        <v>0</v>
      </c>
      <c r="X42" s="62">
        <v>21.630375000000001</v>
      </c>
      <c r="Y42" s="65">
        <v>0</v>
      </c>
      <c r="Z42" s="62">
        <v>0</v>
      </c>
      <c r="AA42" s="62">
        <v>0</v>
      </c>
      <c r="AB42" s="62"/>
      <c r="AC42" s="62"/>
      <c r="AD42" s="62">
        <v>12.624599999999999</v>
      </c>
      <c r="AE42" s="62">
        <v>87.528000000000006</v>
      </c>
      <c r="AF42" s="62">
        <v>3.25</v>
      </c>
      <c r="AG42" s="62">
        <v>0</v>
      </c>
      <c r="AH42" s="62">
        <v>28.079699999999999</v>
      </c>
      <c r="AI42" s="62">
        <v>0</v>
      </c>
      <c r="AJ42" s="62">
        <v>14.28</v>
      </c>
      <c r="AK42" s="62">
        <v>33.737560000000002</v>
      </c>
      <c r="AL42" s="62">
        <v>32.814627000000002</v>
      </c>
      <c r="AM42" s="62">
        <v>33.674045</v>
      </c>
      <c r="AN42" s="62">
        <v>1.089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0.26879999999999998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9.4849999999999994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419.605321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143</v>
      </c>
      <c r="B43" s="71" t="s">
        <v>143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20.912372000000001</v>
      </c>
      <c r="J43" s="62">
        <v>14.2272</v>
      </c>
      <c r="K43" s="62">
        <v>52.996319999999997</v>
      </c>
      <c r="L43" s="62">
        <v>15.481960000000001</v>
      </c>
      <c r="M43" s="62">
        <v>0</v>
      </c>
      <c r="N43" s="62">
        <v>0</v>
      </c>
      <c r="O43" s="63">
        <v>0</v>
      </c>
      <c r="P43" s="63">
        <v>0</v>
      </c>
      <c r="Q43" s="62"/>
      <c r="R43" s="62">
        <v>1.6967380000000001</v>
      </c>
      <c r="S43" s="62">
        <v>9.1039750000000002</v>
      </c>
      <c r="T43" s="62">
        <v>0</v>
      </c>
      <c r="U43" s="62">
        <v>0</v>
      </c>
      <c r="V43" s="62"/>
      <c r="W43" s="62">
        <v>0</v>
      </c>
      <c r="X43" s="62">
        <v>21.630375000000001</v>
      </c>
      <c r="Y43" s="65">
        <v>0</v>
      </c>
      <c r="Z43" s="62">
        <v>0</v>
      </c>
      <c r="AA43" s="62">
        <v>0</v>
      </c>
      <c r="AB43" s="62"/>
      <c r="AC43" s="62"/>
      <c r="AD43" s="62">
        <v>12.624599999999999</v>
      </c>
      <c r="AE43" s="62">
        <v>87.528000000000006</v>
      </c>
      <c r="AF43" s="62">
        <v>0</v>
      </c>
      <c r="AG43" s="62">
        <v>0</v>
      </c>
      <c r="AH43" s="62">
        <v>28.079699999999999</v>
      </c>
      <c r="AI43" s="62">
        <v>0</v>
      </c>
      <c r="AJ43" s="62">
        <v>14.28</v>
      </c>
      <c r="AK43" s="62">
        <v>33.737560000000002</v>
      </c>
      <c r="AL43" s="62">
        <v>32.814627000000002</v>
      </c>
      <c r="AM43" s="62">
        <v>33.674045</v>
      </c>
      <c r="AN43" s="62">
        <v>1.2869999999999999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0.26879999999999998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8.1300000000000008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413.73535800000002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144</v>
      </c>
      <c r="B44" s="71" t="s">
        <v>144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20.912372000000001</v>
      </c>
      <c r="J44" s="62">
        <v>14.2272</v>
      </c>
      <c r="K44" s="62">
        <v>26.498159999999999</v>
      </c>
      <c r="L44" s="62">
        <v>15.481960000000001</v>
      </c>
      <c r="M44" s="62">
        <v>0</v>
      </c>
      <c r="N44" s="62">
        <v>0</v>
      </c>
      <c r="O44" s="63">
        <v>0</v>
      </c>
      <c r="P44" s="63">
        <v>0</v>
      </c>
      <c r="Q44" s="62"/>
      <c r="R44" s="62">
        <v>1.6967380000000001</v>
      </c>
      <c r="S44" s="62">
        <v>9.1039750000000002</v>
      </c>
      <c r="T44" s="62">
        <v>0</v>
      </c>
      <c r="U44" s="62">
        <v>0</v>
      </c>
      <c r="V44" s="62"/>
      <c r="W44" s="62">
        <v>0</v>
      </c>
      <c r="X44" s="62">
        <v>21.630375000000001</v>
      </c>
      <c r="Y44" s="65">
        <v>0</v>
      </c>
      <c r="Z44" s="62">
        <v>0</v>
      </c>
      <c r="AA44" s="62">
        <v>0</v>
      </c>
      <c r="AB44" s="62"/>
      <c r="AC44" s="62"/>
      <c r="AD44" s="62">
        <v>12.624599999999999</v>
      </c>
      <c r="AE44" s="62">
        <v>87.528000000000006</v>
      </c>
      <c r="AF44" s="62">
        <v>0</v>
      </c>
      <c r="AG44" s="62">
        <v>0</v>
      </c>
      <c r="AH44" s="62">
        <v>28.079699999999999</v>
      </c>
      <c r="AI44" s="62">
        <v>0</v>
      </c>
      <c r="AJ44" s="62">
        <v>14.28</v>
      </c>
      <c r="AK44" s="62">
        <v>33.737560000000002</v>
      </c>
      <c r="AL44" s="62">
        <v>32.814627000000002</v>
      </c>
      <c r="AM44" s="62">
        <v>33.674045</v>
      </c>
      <c r="AN44" s="62">
        <v>6.7626900000000001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0.26879999999999998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8.1300000000000008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392.71288800000008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145</v>
      </c>
      <c r="B45" s="71" t="s">
        <v>145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20.912372000000001</v>
      </c>
      <c r="J45" s="62">
        <v>14.2272</v>
      </c>
      <c r="K45" s="62">
        <v>26.498159999999999</v>
      </c>
      <c r="L45" s="62">
        <v>15.481960000000001</v>
      </c>
      <c r="M45" s="62">
        <v>0</v>
      </c>
      <c r="N45" s="62">
        <v>0</v>
      </c>
      <c r="O45" s="63">
        <v>0</v>
      </c>
      <c r="P45" s="63">
        <v>0</v>
      </c>
      <c r="Q45" s="62"/>
      <c r="R45" s="62">
        <v>1.6967380000000001</v>
      </c>
      <c r="S45" s="62">
        <v>9.1039750000000002</v>
      </c>
      <c r="T45" s="62">
        <v>0</v>
      </c>
      <c r="U45" s="62">
        <v>0</v>
      </c>
      <c r="V45" s="62"/>
      <c r="W45" s="62">
        <v>0</v>
      </c>
      <c r="X45" s="62">
        <v>21.630375000000001</v>
      </c>
      <c r="Y45" s="65">
        <v>0</v>
      </c>
      <c r="Z45" s="62">
        <v>0</v>
      </c>
      <c r="AA45" s="62">
        <v>0</v>
      </c>
      <c r="AB45" s="62"/>
      <c r="AC45" s="62"/>
      <c r="AD45" s="62">
        <v>12.624599999999999</v>
      </c>
      <c r="AE45" s="62">
        <v>87.528000000000006</v>
      </c>
      <c r="AF45" s="62">
        <v>0</v>
      </c>
      <c r="AG45" s="62">
        <v>0</v>
      </c>
      <c r="AH45" s="62">
        <v>28.079699999999999</v>
      </c>
      <c r="AI45" s="62">
        <v>0</v>
      </c>
      <c r="AJ45" s="62">
        <v>14.28</v>
      </c>
      <c r="AK45" s="62">
        <v>33.737560000000002</v>
      </c>
      <c r="AL45" s="62">
        <v>32.814627000000002</v>
      </c>
      <c r="AM45" s="62">
        <v>33.674045</v>
      </c>
      <c r="AN45" s="62">
        <v>6.7626900000000001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0.26879999999999998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8.1300000000000008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392.71288800000008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146</v>
      </c>
      <c r="B46" s="71" t="s">
        <v>146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20.912372000000001</v>
      </c>
      <c r="J46" s="62">
        <v>7.1135999999999999</v>
      </c>
      <c r="K46" s="62">
        <v>25.478999999999999</v>
      </c>
      <c r="L46" s="62">
        <v>15.481960000000001</v>
      </c>
      <c r="M46" s="62">
        <v>0</v>
      </c>
      <c r="N46" s="62">
        <v>0</v>
      </c>
      <c r="O46" s="63">
        <v>0</v>
      </c>
      <c r="P46" s="63">
        <v>0</v>
      </c>
      <c r="Q46" s="62"/>
      <c r="R46" s="62">
        <v>1.6967380000000001</v>
      </c>
      <c r="S46" s="62">
        <v>9.1039750000000002</v>
      </c>
      <c r="T46" s="62">
        <v>0</v>
      </c>
      <c r="U46" s="62">
        <v>0</v>
      </c>
      <c r="V46" s="62"/>
      <c r="W46" s="62">
        <v>0</v>
      </c>
      <c r="X46" s="62">
        <v>21.630375000000001</v>
      </c>
      <c r="Y46" s="65">
        <v>0</v>
      </c>
      <c r="Z46" s="62">
        <v>0</v>
      </c>
      <c r="AA46" s="62">
        <v>0</v>
      </c>
      <c r="AB46" s="62"/>
      <c r="AC46" s="62"/>
      <c r="AD46" s="62">
        <v>12.624599999999999</v>
      </c>
      <c r="AE46" s="62">
        <v>87.528000000000006</v>
      </c>
      <c r="AF46" s="62">
        <v>0</v>
      </c>
      <c r="AG46" s="62">
        <v>0</v>
      </c>
      <c r="AH46" s="62">
        <v>28.079699999999999</v>
      </c>
      <c r="AI46" s="62">
        <v>0</v>
      </c>
      <c r="AJ46" s="62">
        <v>14.28</v>
      </c>
      <c r="AK46" s="62">
        <v>33.737560000000002</v>
      </c>
      <c r="AL46" s="62">
        <v>32.814627000000002</v>
      </c>
      <c r="AM46" s="62">
        <v>33.674045</v>
      </c>
      <c r="AN46" s="62">
        <v>6.7626900000000001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0.26879999999999998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8.1300000000000008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384.58012800000012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147</v>
      </c>
      <c r="B47" s="71" t="s">
        <v>147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20.912372000000001</v>
      </c>
      <c r="J47" s="62">
        <v>7.1135999999999999</v>
      </c>
      <c r="K47" s="62">
        <v>0</v>
      </c>
      <c r="L47" s="62">
        <v>15.481960000000001</v>
      </c>
      <c r="M47" s="62">
        <v>0</v>
      </c>
      <c r="N47" s="62">
        <v>0</v>
      </c>
      <c r="O47" s="63">
        <v>0</v>
      </c>
      <c r="P47" s="63">
        <v>0</v>
      </c>
      <c r="Q47" s="62"/>
      <c r="R47" s="62">
        <v>1.6967380000000001</v>
      </c>
      <c r="S47" s="62">
        <v>9.1039750000000002</v>
      </c>
      <c r="T47" s="62">
        <v>0</v>
      </c>
      <c r="U47" s="62">
        <v>0</v>
      </c>
      <c r="V47" s="62"/>
      <c r="W47" s="62">
        <v>0</v>
      </c>
      <c r="X47" s="62">
        <v>21.630375000000001</v>
      </c>
      <c r="Y47" s="65">
        <v>0</v>
      </c>
      <c r="Z47" s="62">
        <v>0</v>
      </c>
      <c r="AA47" s="62">
        <v>0</v>
      </c>
      <c r="AB47" s="62"/>
      <c r="AC47" s="62"/>
      <c r="AD47" s="62">
        <v>12.624599999999999</v>
      </c>
      <c r="AE47" s="62">
        <v>87.528000000000006</v>
      </c>
      <c r="AF47" s="62">
        <v>0</v>
      </c>
      <c r="AG47" s="62">
        <v>0</v>
      </c>
      <c r="AH47" s="62">
        <v>28.079699999999999</v>
      </c>
      <c r="AI47" s="62">
        <v>0</v>
      </c>
      <c r="AJ47" s="62">
        <v>14.28</v>
      </c>
      <c r="AK47" s="62">
        <v>33.737560000000002</v>
      </c>
      <c r="AL47" s="62">
        <v>32.814627000000002</v>
      </c>
      <c r="AM47" s="62">
        <v>33.674045</v>
      </c>
      <c r="AN47" s="62">
        <v>6.7626900000000001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0.26879999999999998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8.1300000000000008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359.10112800000007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148</v>
      </c>
      <c r="B48" s="71" t="s">
        <v>148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20.912372000000001</v>
      </c>
      <c r="J48" s="62">
        <v>7.1135999999999999</v>
      </c>
      <c r="K48" s="62">
        <v>0</v>
      </c>
      <c r="L48" s="62">
        <v>15.481960000000001</v>
      </c>
      <c r="M48" s="62">
        <v>0</v>
      </c>
      <c r="N48" s="62">
        <v>0</v>
      </c>
      <c r="O48" s="63">
        <v>0</v>
      </c>
      <c r="P48" s="63">
        <v>0</v>
      </c>
      <c r="Q48" s="62"/>
      <c r="R48" s="62">
        <v>1.6967380000000001</v>
      </c>
      <c r="S48" s="62">
        <v>9.1039750000000002</v>
      </c>
      <c r="T48" s="62">
        <v>0</v>
      </c>
      <c r="U48" s="62">
        <v>0</v>
      </c>
      <c r="V48" s="62"/>
      <c r="W48" s="62">
        <v>0</v>
      </c>
      <c r="X48" s="62">
        <v>21.630375000000001</v>
      </c>
      <c r="Y48" s="65">
        <v>0</v>
      </c>
      <c r="Z48" s="62">
        <v>0</v>
      </c>
      <c r="AA48" s="62">
        <v>0</v>
      </c>
      <c r="AB48" s="62"/>
      <c r="AC48" s="62"/>
      <c r="AD48" s="62">
        <v>12.624599999999999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14.28</v>
      </c>
      <c r="AK48" s="62">
        <v>33.737560000000002</v>
      </c>
      <c r="AL48" s="62">
        <v>32.814627000000002</v>
      </c>
      <c r="AM48" s="62">
        <v>33.674045</v>
      </c>
      <c r="AN48" s="62">
        <v>2.2770000000000001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0.26879999999999998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8.1300000000000008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239.00773800000002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149</v>
      </c>
      <c r="B49" s="71" t="s">
        <v>149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20.912372000000001</v>
      </c>
      <c r="J49" s="62">
        <v>7.1135999999999999</v>
      </c>
      <c r="K49" s="62">
        <v>0</v>
      </c>
      <c r="L49" s="62">
        <v>15.481960000000001</v>
      </c>
      <c r="M49" s="62">
        <v>0</v>
      </c>
      <c r="N49" s="62">
        <v>0</v>
      </c>
      <c r="O49" s="63">
        <v>0</v>
      </c>
      <c r="P49" s="63">
        <v>0</v>
      </c>
      <c r="Q49" s="62"/>
      <c r="R49" s="62">
        <v>1.6967380000000001</v>
      </c>
      <c r="S49" s="62">
        <v>9.1039750000000002</v>
      </c>
      <c r="T49" s="62">
        <v>0</v>
      </c>
      <c r="U49" s="62">
        <v>0</v>
      </c>
      <c r="V49" s="62"/>
      <c r="W49" s="62">
        <v>0</v>
      </c>
      <c r="X49" s="62">
        <v>21.630375000000001</v>
      </c>
      <c r="Y49" s="65">
        <v>0</v>
      </c>
      <c r="Z49" s="62">
        <v>0</v>
      </c>
      <c r="AA49" s="62">
        <v>0</v>
      </c>
      <c r="AB49" s="62"/>
      <c r="AC49" s="62"/>
      <c r="AD49" s="62">
        <v>12.624599999999999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14.28</v>
      </c>
      <c r="AK49" s="62">
        <v>33.737560000000002</v>
      </c>
      <c r="AL49" s="62">
        <v>32.814627000000002</v>
      </c>
      <c r="AM49" s="62">
        <v>33.674045</v>
      </c>
      <c r="AN49" s="62">
        <v>2.1779999999999999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0.26879999999999998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9.4849999999999994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240.26373800000005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150</v>
      </c>
      <c r="B50" s="71" t="s">
        <v>150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20.912372000000001</v>
      </c>
      <c r="J50" s="62">
        <v>7.1135999999999999</v>
      </c>
      <c r="K50" s="62">
        <v>0</v>
      </c>
      <c r="L50" s="62">
        <v>15.481960000000001</v>
      </c>
      <c r="M50" s="62">
        <v>0</v>
      </c>
      <c r="N50" s="62">
        <v>0</v>
      </c>
      <c r="O50" s="63">
        <v>0</v>
      </c>
      <c r="P50" s="63">
        <v>0</v>
      </c>
      <c r="Q50" s="62"/>
      <c r="R50" s="62">
        <v>1.6967380000000001</v>
      </c>
      <c r="S50" s="62">
        <v>9.1039750000000002</v>
      </c>
      <c r="T50" s="62">
        <v>0</v>
      </c>
      <c r="U50" s="62">
        <v>0</v>
      </c>
      <c r="V50" s="62"/>
      <c r="W50" s="62">
        <v>0</v>
      </c>
      <c r="X50" s="62">
        <v>21.630375000000001</v>
      </c>
      <c r="Y50" s="65">
        <v>0</v>
      </c>
      <c r="Z50" s="62">
        <v>0</v>
      </c>
      <c r="AA50" s="62">
        <v>0</v>
      </c>
      <c r="AB50" s="62"/>
      <c r="AC50" s="62"/>
      <c r="AD50" s="62">
        <v>12.624599999999999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14.28</v>
      </c>
      <c r="AK50" s="62">
        <v>33.737560000000002</v>
      </c>
      <c r="AL50" s="62">
        <v>32.814627000000002</v>
      </c>
      <c r="AM50" s="62">
        <v>33.674045</v>
      </c>
      <c r="AN50" s="62">
        <v>2.1779999999999999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0.26879999999999998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9.4849999999999994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240.26373800000005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151</v>
      </c>
      <c r="B51" s="71" t="s">
        <v>151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20.912372000000001</v>
      </c>
      <c r="J51" s="62">
        <v>14.2272</v>
      </c>
      <c r="K51" s="62">
        <v>0</v>
      </c>
      <c r="L51" s="62">
        <v>15.481960000000001</v>
      </c>
      <c r="M51" s="62">
        <v>0</v>
      </c>
      <c r="N51" s="62">
        <v>0</v>
      </c>
      <c r="O51" s="63">
        <v>0</v>
      </c>
      <c r="P51" s="63">
        <v>0</v>
      </c>
      <c r="Q51" s="62"/>
      <c r="R51" s="62">
        <v>1.6967380000000001</v>
      </c>
      <c r="S51" s="62">
        <v>9.1039750000000002</v>
      </c>
      <c r="T51" s="62">
        <v>0</v>
      </c>
      <c r="U51" s="62">
        <v>0</v>
      </c>
      <c r="V51" s="62"/>
      <c r="W51" s="62">
        <v>0</v>
      </c>
      <c r="X51" s="62">
        <v>21.630375000000001</v>
      </c>
      <c r="Y51" s="65">
        <v>0</v>
      </c>
      <c r="Z51" s="62">
        <v>0</v>
      </c>
      <c r="AA51" s="62">
        <v>0</v>
      </c>
      <c r="AB51" s="62"/>
      <c r="AC51" s="62"/>
      <c r="AD51" s="62">
        <v>12.624599999999999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14.28</v>
      </c>
      <c r="AK51" s="62">
        <v>33.737560000000002</v>
      </c>
      <c r="AL51" s="62">
        <v>32.814627000000002</v>
      </c>
      <c r="AM51" s="62">
        <v>33.674045</v>
      </c>
      <c r="AN51" s="62">
        <v>2.1779999999999999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0.26879999999999998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8.4009999999999998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246.29333800000003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152</v>
      </c>
      <c r="B52" s="71" t="s">
        <v>152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20.912372000000001</v>
      </c>
      <c r="J52" s="62">
        <v>14.2272</v>
      </c>
      <c r="K52" s="62">
        <v>0</v>
      </c>
      <c r="L52" s="62">
        <v>15.481960000000001</v>
      </c>
      <c r="M52" s="62">
        <v>0</v>
      </c>
      <c r="N52" s="62">
        <v>0</v>
      </c>
      <c r="O52" s="63">
        <v>0</v>
      </c>
      <c r="P52" s="63">
        <v>0</v>
      </c>
      <c r="Q52" s="62"/>
      <c r="R52" s="62">
        <v>1.6967380000000001</v>
      </c>
      <c r="S52" s="62">
        <v>9.1039750000000002</v>
      </c>
      <c r="T52" s="62">
        <v>0</v>
      </c>
      <c r="U52" s="62">
        <v>0</v>
      </c>
      <c r="V52" s="62"/>
      <c r="W52" s="62">
        <v>0</v>
      </c>
      <c r="X52" s="62">
        <v>21.630375000000001</v>
      </c>
      <c r="Y52" s="65">
        <v>0</v>
      </c>
      <c r="Z52" s="62">
        <v>0</v>
      </c>
      <c r="AA52" s="62">
        <v>0</v>
      </c>
      <c r="AB52" s="62"/>
      <c r="AC52" s="62"/>
      <c r="AD52" s="62">
        <v>12.624599999999999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14.28</v>
      </c>
      <c r="AK52" s="62">
        <v>33.737560000000002</v>
      </c>
      <c r="AL52" s="62">
        <v>32.814627000000002</v>
      </c>
      <c r="AM52" s="62">
        <v>33.674045</v>
      </c>
      <c r="AN52" s="62">
        <v>2.1779999999999999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0.26879999999999998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8.4009999999999998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246.29333800000003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153</v>
      </c>
      <c r="B53" s="71" t="s">
        <v>153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20.912372000000001</v>
      </c>
      <c r="J53" s="62">
        <v>14.2272</v>
      </c>
      <c r="K53" s="62">
        <v>0</v>
      </c>
      <c r="L53" s="62">
        <v>0</v>
      </c>
      <c r="M53" s="62">
        <v>0</v>
      </c>
      <c r="N53" s="62">
        <v>0</v>
      </c>
      <c r="O53" s="63">
        <v>0</v>
      </c>
      <c r="P53" s="63">
        <v>0</v>
      </c>
      <c r="Q53" s="62"/>
      <c r="R53" s="62">
        <v>1.6967380000000001</v>
      </c>
      <c r="S53" s="62">
        <v>9.1039750000000002</v>
      </c>
      <c r="T53" s="62">
        <v>0</v>
      </c>
      <c r="U53" s="62">
        <v>0</v>
      </c>
      <c r="V53" s="62"/>
      <c r="W53" s="62">
        <v>0</v>
      </c>
      <c r="X53" s="62">
        <v>21.630375000000001</v>
      </c>
      <c r="Y53" s="65">
        <v>0</v>
      </c>
      <c r="Z53" s="62">
        <v>0</v>
      </c>
      <c r="AA53" s="62">
        <v>0</v>
      </c>
      <c r="AB53" s="62"/>
      <c r="AC53" s="62"/>
      <c r="AD53" s="62">
        <v>12.624599999999999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14.28</v>
      </c>
      <c r="AK53" s="62">
        <v>33.737560000000002</v>
      </c>
      <c r="AL53" s="62">
        <v>32.814627000000002</v>
      </c>
      <c r="AM53" s="62">
        <v>33.674045</v>
      </c>
      <c r="AN53" s="62">
        <v>2.1779999999999999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0.26879999999999998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8.4009999999999998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230.81137800000005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154</v>
      </c>
      <c r="B54" s="71" t="s">
        <v>154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20.912372000000001</v>
      </c>
      <c r="J54" s="62">
        <v>14.2272</v>
      </c>
      <c r="K54" s="62">
        <v>0</v>
      </c>
      <c r="L54" s="62">
        <v>0</v>
      </c>
      <c r="M54" s="62">
        <v>0</v>
      </c>
      <c r="N54" s="62">
        <v>0</v>
      </c>
      <c r="O54" s="63">
        <v>0</v>
      </c>
      <c r="P54" s="63">
        <v>0</v>
      </c>
      <c r="Q54" s="62"/>
      <c r="R54" s="62">
        <v>1.6967380000000001</v>
      </c>
      <c r="S54" s="62">
        <v>9.1039750000000002</v>
      </c>
      <c r="T54" s="62">
        <v>0</v>
      </c>
      <c r="U54" s="62">
        <v>0</v>
      </c>
      <c r="V54" s="62"/>
      <c r="W54" s="62">
        <v>0</v>
      </c>
      <c r="X54" s="62">
        <v>21.630375000000001</v>
      </c>
      <c r="Y54" s="65">
        <v>0</v>
      </c>
      <c r="Z54" s="62">
        <v>0</v>
      </c>
      <c r="AA54" s="62">
        <v>0</v>
      </c>
      <c r="AB54" s="62"/>
      <c r="AC54" s="62"/>
      <c r="AD54" s="62">
        <v>12.624599999999999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14.28</v>
      </c>
      <c r="AK54" s="62">
        <v>33.737560000000002</v>
      </c>
      <c r="AL54" s="62">
        <v>32.814627000000002</v>
      </c>
      <c r="AM54" s="62">
        <v>33.674045</v>
      </c>
      <c r="AN54" s="62">
        <v>2.1779999999999999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0.26879999999999998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8.4009999999999998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230.81137800000005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155</v>
      </c>
      <c r="B55" s="71" t="s">
        <v>155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20.912372000000001</v>
      </c>
      <c r="J55" s="62">
        <v>14.2272</v>
      </c>
      <c r="K55" s="62">
        <v>0</v>
      </c>
      <c r="L55" s="62">
        <v>0</v>
      </c>
      <c r="M55" s="62">
        <v>0</v>
      </c>
      <c r="N55" s="62">
        <v>0</v>
      </c>
      <c r="O55" s="63">
        <v>0</v>
      </c>
      <c r="P55" s="63">
        <v>0</v>
      </c>
      <c r="Q55" s="62"/>
      <c r="R55" s="62">
        <v>1.6967380000000001</v>
      </c>
      <c r="S55" s="62">
        <v>9.1039750000000002</v>
      </c>
      <c r="T55" s="62">
        <v>0</v>
      </c>
      <c r="U55" s="62">
        <v>0</v>
      </c>
      <c r="V55" s="62"/>
      <c r="W55" s="62">
        <v>0</v>
      </c>
      <c r="X55" s="62">
        <v>21.630375000000001</v>
      </c>
      <c r="Y55" s="65">
        <v>0</v>
      </c>
      <c r="Z55" s="62">
        <v>0</v>
      </c>
      <c r="AA55" s="62">
        <v>0</v>
      </c>
      <c r="AB55" s="62"/>
      <c r="AC55" s="62"/>
      <c r="AD55" s="62">
        <v>12.624599999999999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14.28</v>
      </c>
      <c r="AK55" s="62">
        <v>33.737560000000002</v>
      </c>
      <c r="AL55" s="62">
        <v>32.814627000000002</v>
      </c>
      <c r="AM55" s="62">
        <v>33.674045</v>
      </c>
      <c r="AN55" s="62">
        <v>2.1779999999999999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0.26879999999999998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8.4009999999999998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230.81137800000005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156</v>
      </c>
      <c r="B56" s="71" t="s">
        <v>156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20.912372000000001</v>
      </c>
      <c r="J56" s="73">
        <v>14.2272</v>
      </c>
      <c r="K56" s="62">
        <v>0</v>
      </c>
      <c r="L56" s="73">
        <v>0</v>
      </c>
      <c r="M56" s="73">
        <v>0</v>
      </c>
      <c r="N56" s="73">
        <v>0</v>
      </c>
      <c r="O56" s="63">
        <v>0</v>
      </c>
      <c r="P56" s="63">
        <v>0</v>
      </c>
      <c r="Q56" s="62"/>
      <c r="R56" s="62">
        <v>1.6967380000000001</v>
      </c>
      <c r="S56" s="62">
        <v>9.1039750000000002</v>
      </c>
      <c r="T56" s="62">
        <v>0</v>
      </c>
      <c r="U56" s="62">
        <v>0</v>
      </c>
      <c r="V56" s="62"/>
      <c r="W56" s="62">
        <v>0</v>
      </c>
      <c r="X56" s="62">
        <v>21.630375000000001</v>
      </c>
      <c r="Y56" s="65">
        <v>0</v>
      </c>
      <c r="Z56" s="74">
        <v>0</v>
      </c>
      <c r="AA56" s="73">
        <v>0</v>
      </c>
      <c r="AB56" s="62"/>
      <c r="AC56" s="62"/>
      <c r="AD56" s="62">
        <v>12.624599999999999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14.28</v>
      </c>
      <c r="AK56" s="62">
        <v>33.737560000000002</v>
      </c>
      <c r="AL56" s="62">
        <v>32.814627000000002</v>
      </c>
      <c r="AM56" s="62">
        <v>33.674045</v>
      </c>
      <c r="AN56" s="62">
        <v>2.1779999999999999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0.26879999999999998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8.4009999999999998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230.81137800000005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157</v>
      </c>
      <c r="B57" s="71" t="s">
        <v>157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20.912372000000001</v>
      </c>
      <c r="J57" s="76">
        <v>14.2272</v>
      </c>
      <c r="K57" s="62">
        <v>0</v>
      </c>
      <c r="L57" s="76">
        <v>0</v>
      </c>
      <c r="M57" s="76">
        <v>0</v>
      </c>
      <c r="N57" s="76">
        <v>0</v>
      </c>
      <c r="O57" s="63">
        <v>0</v>
      </c>
      <c r="P57" s="63">
        <v>0</v>
      </c>
      <c r="Q57" s="62"/>
      <c r="R57" s="62">
        <v>1.6967380000000001</v>
      </c>
      <c r="S57" s="62">
        <v>9.1039750000000002</v>
      </c>
      <c r="T57" s="62">
        <v>0</v>
      </c>
      <c r="U57" s="62">
        <v>0</v>
      </c>
      <c r="V57" s="62"/>
      <c r="W57" s="62">
        <v>0</v>
      </c>
      <c r="X57" s="62">
        <v>21.630375000000001</v>
      </c>
      <c r="Y57" s="65">
        <v>0</v>
      </c>
      <c r="Z57" s="76">
        <v>0</v>
      </c>
      <c r="AA57" s="76">
        <v>0</v>
      </c>
      <c r="AB57" s="62"/>
      <c r="AC57" s="62"/>
      <c r="AD57" s="62">
        <v>12.624599999999999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14.28</v>
      </c>
      <c r="AK57" s="62">
        <v>33.737560000000002</v>
      </c>
      <c r="AL57" s="62">
        <v>32.814627000000002</v>
      </c>
      <c r="AM57" s="62">
        <v>33.674045</v>
      </c>
      <c r="AN57" s="62">
        <v>2.1779999999999999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0.26879999999999998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8.4009999999999998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230.81137800000005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158</v>
      </c>
      <c r="B58" s="71" t="s">
        <v>158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20.912372000000001</v>
      </c>
      <c r="J58" s="76">
        <v>14.2272</v>
      </c>
      <c r="K58" s="62">
        <v>0</v>
      </c>
      <c r="L58" s="76">
        <v>0</v>
      </c>
      <c r="M58" s="76">
        <v>0</v>
      </c>
      <c r="N58" s="62">
        <v>0</v>
      </c>
      <c r="O58" s="63">
        <v>0</v>
      </c>
      <c r="P58" s="63">
        <v>0</v>
      </c>
      <c r="Q58" s="62"/>
      <c r="R58" s="62">
        <v>1.6967380000000001</v>
      </c>
      <c r="S58" s="62">
        <v>9.1039750000000002</v>
      </c>
      <c r="T58" s="62">
        <v>0</v>
      </c>
      <c r="U58" s="62">
        <v>0</v>
      </c>
      <c r="V58" s="62"/>
      <c r="W58" s="62">
        <v>0</v>
      </c>
      <c r="X58" s="62">
        <v>21.630375000000001</v>
      </c>
      <c r="Y58" s="65">
        <v>0</v>
      </c>
      <c r="Z58" s="62">
        <v>0</v>
      </c>
      <c r="AA58" s="62">
        <v>0</v>
      </c>
      <c r="AB58" s="62"/>
      <c r="AC58" s="62"/>
      <c r="AD58" s="62">
        <v>12.624599999999999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14.28</v>
      </c>
      <c r="AK58" s="62">
        <v>33.737560000000002</v>
      </c>
      <c r="AL58" s="62">
        <v>32.814627000000002</v>
      </c>
      <c r="AM58" s="62">
        <v>33.674045</v>
      </c>
      <c r="AN58" s="62">
        <v>2.1779999999999999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0.26879999999999998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8.4009999999999998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230.81137800000005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159</v>
      </c>
      <c r="B59" s="71" t="s">
        <v>159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20.912372000000001</v>
      </c>
      <c r="J59" s="76">
        <v>14.2272</v>
      </c>
      <c r="K59" s="62">
        <v>0</v>
      </c>
      <c r="L59" s="76">
        <v>0</v>
      </c>
      <c r="M59" s="76">
        <v>0</v>
      </c>
      <c r="N59" s="62">
        <v>0</v>
      </c>
      <c r="O59" s="63">
        <v>0</v>
      </c>
      <c r="P59" s="63">
        <v>0</v>
      </c>
      <c r="Q59" s="62"/>
      <c r="R59" s="62">
        <v>1.6967380000000001</v>
      </c>
      <c r="S59" s="62">
        <v>9.1039750000000002</v>
      </c>
      <c r="T59" s="62">
        <v>0</v>
      </c>
      <c r="U59" s="62">
        <v>0</v>
      </c>
      <c r="V59" s="62"/>
      <c r="W59" s="62">
        <v>0</v>
      </c>
      <c r="X59" s="62">
        <v>21.630375000000001</v>
      </c>
      <c r="Y59" s="65">
        <v>0</v>
      </c>
      <c r="Z59" s="62">
        <v>0</v>
      </c>
      <c r="AA59" s="62">
        <v>0</v>
      </c>
      <c r="AB59" s="62"/>
      <c r="AC59" s="62"/>
      <c r="AD59" s="62">
        <v>12.624599999999999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14.28</v>
      </c>
      <c r="AK59" s="62">
        <v>33.737560000000002</v>
      </c>
      <c r="AL59" s="62">
        <v>32.814627000000002</v>
      </c>
      <c r="AM59" s="62">
        <v>33.674045</v>
      </c>
      <c r="AN59" s="62">
        <v>2.1779999999999999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0.26879999999999998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8.4009999999999998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71.068084999999996</v>
      </c>
      <c r="BJ59" s="67">
        <f t="shared" ref="BJ59:BJ104" si="2">V59+AX59+AY59+AZ59+F59+G59+H59+AD59+U59+AS59+K59+L59</f>
        <v>32.129863999999998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230.81137800000005</v>
      </c>
      <c r="BN59" s="66"/>
      <c r="BO59" s="66"/>
      <c r="BP59" s="69">
        <f t="shared" ref="BP59:BP73" si="4">SUM(C59:BC59)</f>
        <v>230.81137800000005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160</v>
      </c>
      <c r="B60" s="71" t="s">
        <v>160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20.912372000000001</v>
      </c>
      <c r="J60" s="76">
        <v>14.2272</v>
      </c>
      <c r="K60" s="62">
        <v>0</v>
      </c>
      <c r="L60" s="76">
        <v>0</v>
      </c>
      <c r="M60" s="76">
        <v>0</v>
      </c>
      <c r="N60" s="62">
        <v>0</v>
      </c>
      <c r="O60" s="63">
        <v>0</v>
      </c>
      <c r="P60" s="63">
        <v>0</v>
      </c>
      <c r="Q60" s="62"/>
      <c r="R60" s="62">
        <v>1.6967380000000001</v>
      </c>
      <c r="S60" s="62">
        <v>9.1039750000000002</v>
      </c>
      <c r="T60" s="62">
        <v>0</v>
      </c>
      <c r="U60" s="62">
        <v>0</v>
      </c>
      <c r="V60" s="62"/>
      <c r="W60" s="62">
        <v>0</v>
      </c>
      <c r="X60" s="62">
        <v>21.630375000000001</v>
      </c>
      <c r="Y60" s="65">
        <v>0</v>
      </c>
      <c r="Z60" s="62">
        <v>0</v>
      </c>
      <c r="AA60" s="62">
        <v>0</v>
      </c>
      <c r="AB60" s="62"/>
      <c r="AC60" s="62"/>
      <c r="AD60" s="62">
        <v>12.624599999999999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14.28</v>
      </c>
      <c r="AK60" s="62">
        <v>33.737560000000002</v>
      </c>
      <c r="AL60" s="62">
        <v>32.814627000000002</v>
      </c>
      <c r="AM60" s="62">
        <v>33.674045</v>
      </c>
      <c r="AN60" s="62">
        <v>2.1779999999999999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0.26879999999999998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8.4009999999999998</v>
      </c>
      <c r="BC60" s="62">
        <v>0</v>
      </c>
      <c r="BD60" s="56"/>
      <c r="BE60" s="66"/>
      <c r="BF60" s="66"/>
      <c r="BG60" s="66"/>
      <c r="BH60" s="66"/>
      <c r="BI60" s="67">
        <f t="shared" si="1"/>
        <v>71.068084999999996</v>
      </c>
      <c r="BJ60" s="67">
        <f t="shared" si="2"/>
        <v>32.129863999999998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230.81137800000005</v>
      </c>
      <c r="BN60" s="66"/>
      <c r="BO60" s="66"/>
      <c r="BP60" s="69">
        <f t="shared" si="4"/>
        <v>230.81137800000005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161</v>
      </c>
      <c r="B61" s="71" t="s">
        <v>161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20.912372000000001</v>
      </c>
      <c r="J61" s="76">
        <v>14.2272</v>
      </c>
      <c r="K61" s="62">
        <v>0</v>
      </c>
      <c r="L61" s="76">
        <v>0</v>
      </c>
      <c r="M61" s="76">
        <v>0</v>
      </c>
      <c r="N61" s="62">
        <v>0</v>
      </c>
      <c r="O61" s="63">
        <v>0</v>
      </c>
      <c r="P61" s="63">
        <v>0</v>
      </c>
      <c r="Q61" s="62"/>
      <c r="R61" s="62">
        <v>1.6967380000000001</v>
      </c>
      <c r="S61" s="62">
        <v>9.1039750000000002</v>
      </c>
      <c r="T61" s="62">
        <v>0</v>
      </c>
      <c r="U61" s="62">
        <v>0</v>
      </c>
      <c r="V61" s="62"/>
      <c r="W61" s="62">
        <v>0</v>
      </c>
      <c r="X61" s="62">
        <v>21.630375000000001</v>
      </c>
      <c r="Y61" s="65">
        <v>0</v>
      </c>
      <c r="Z61" s="62">
        <v>0</v>
      </c>
      <c r="AA61" s="62">
        <v>0</v>
      </c>
      <c r="AB61" s="62"/>
      <c r="AC61" s="62"/>
      <c r="AD61" s="62">
        <v>12.624599999999999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14.28</v>
      </c>
      <c r="AK61" s="62">
        <v>33.737560000000002</v>
      </c>
      <c r="AL61" s="62">
        <v>32.814627000000002</v>
      </c>
      <c r="AM61" s="62">
        <v>33.674045</v>
      </c>
      <c r="AN61" s="62">
        <v>2.1779999999999999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0.26879999999999998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8.4009999999999998</v>
      </c>
      <c r="BC61" s="62">
        <v>0</v>
      </c>
      <c r="BD61" s="56"/>
      <c r="BE61" s="66"/>
      <c r="BF61" s="66"/>
      <c r="BG61" s="66"/>
      <c r="BH61" s="66"/>
      <c r="BI61" s="67">
        <f t="shared" si="1"/>
        <v>71.068084999999996</v>
      </c>
      <c r="BJ61" s="67">
        <f t="shared" si="2"/>
        <v>32.129863999999998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230.81137800000005</v>
      </c>
      <c r="BN61" s="66"/>
      <c r="BO61" s="66"/>
      <c r="BP61" s="69">
        <f t="shared" si="4"/>
        <v>230.81137800000005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162</v>
      </c>
      <c r="B62" s="71" t="s">
        <v>162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20.912372000000001</v>
      </c>
      <c r="J62" s="76">
        <v>14.2272</v>
      </c>
      <c r="K62" s="62">
        <v>0</v>
      </c>
      <c r="L62" s="76">
        <v>0</v>
      </c>
      <c r="M62" s="76">
        <v>0</v>
      </c>
      <c r="N62" s="62">
        <v>0</v>
      </c>
      <c r="O62" s="63">
        <v>0</v>
      </c>
      <c r="P62" s="63">
        <v>0</v>
      </c>
      <c r="Q62" s="62"/>
      <c r="R62" s="62">
        <v>1.6967380000000001</v>
      </c>
      <c r="S62" s="62">
        <v>9.1039750000000002</v>
      </c>
      <c r="T62" s="62">
        <v>0</v>
      </c>
      <c r="U62" s="62">
        <v>0</v>
      </c>
      <c r="V62" s="62"/>
      <c r="W62" s="62">
        <v>0</v>
      </c>
      <c r="X62" s="62">
        <v>21.630375000000001</v>
      </c>
      <c r="Y62" s="65">
        <v>0</v>
      </c>
      <c r="Z62" s="62">
        <v>0</v>
      </c>
      <c r="AA62" s="62">
        <v>0</v>
      </c>
      <c r="AB62" s="62"/>
      <c r="AC62" s="62"/>
      <c r="AD62" s="62">
        <v>12.624599999999999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14.28</v>
      </c>
      <c r="AK62" s="62">
        <v>33.737560000000002</v>
      </c>
      <c r="AL62" s="62">
        <v>32.814627000000002</v>
      </c>
      <c r="AM62" s="62">
        <v>33.674045</v>
      </c>
      <c r="AN62" s="62">
        <v>2.1779999999999999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0.26879999999999998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8.4009999999999998</v>
      </c>
      <c r="BC62" s="62">
        <v>0</v>
      </c>
      <c r="BD62" s="56"/>
      <c r="BE62" s="66"/>
      <c r="BF62" s="66"/>
      <c r="BG62" s="66"/>
      <c r="BH62" s="66"/>
      <c r="BI62" s="67">
        <f t="shared" si="1"/>
        <v>71.068084999999996</v>
      </c>
      <c r="BJ62" s="67">
        <f t="shared" si="2"/>
        <v>32.129863999999998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230.81137800000005</v>
      </c>
      <c r="BN62" s="66"/>
      <c r="BO62" s="66"/>
      <c r="BP62" s="69">
        <f t="shared" si="4"/>
        <v>230.81137800000005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163</v>
      </c>
      <c r="B63" s="71" t="s">
        <v>163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20.912372000000001</v>
      </c>
      <c r="J63" s="76">
        <v>14.2272</v>
      </c>
      <c r="K63" s="62">
        <v>0</v>
      </c>
      <c r="L63" s="76">
        <v>0</v>
      </c>
      <c r="M63" s="76">
        <v>0</v>
      </c>
      <c r="N63" s="62">
        <v>0</v>
      </c>
      <c r="O63" s="63">
        <v>0</v>
      </c>
      <c r="P63" s="63">
        <v>0</v>
      </c>
      <c r="Q63" s="62"/>
      <c r="R63" s="62">
        <v>1.6967380000000001</v>
      </c>
      <c r="S63" s="62">
        <v>9.1039750000000002</v>
      </c>
      <c r="T63" s="62">
        <v>0</v>
      </c>
      <c r="U63" s="62">
        <v>0</v>
      </c>
      <c r="V63" s="62"/>
      <c r="W63" s="62">
        <v>0</v>
      </c>
      <c r="X63" s="62">
        <v>21.630375000000001</v>
      </c>
      <c r="Y63" s="65">
        <v>0</v>
      </c>
      <c r="Z63" s="62">
        <v>0</v>
      </c>
      <c r="AA63" s="62">
        <v>0</v>
      </c>
      <c r="AB63" s="62"/>
      <c r="AC63" s="62"/>
      <c r="AD63" s="62">
        <v>12.624599999999999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14.28</v>
      </c>
      <c r="AK63" s="62">
        <v>33.737560000000002</v>
      </c>
      <c r="AL63" s="62">
        <v>32.814627000000002</v>
      </c>
      <c r="AM63" s="62">
        <v>33.674045</v>
      </c>
      <c r="AN63" s="62">
        <v>2.1779999999999999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0.26879999999999998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8.4009999999999998</v>
      </c>
      <c r="BC63" s="62">
        <v>0</v>
      </c>
      <c r="BD63" s="56"/>
      <c r="BE63" s="66"/>
      <c r="BF63" s="66"/>
      <c r="BG63" s="66"/>
      <c r="BH63" s="66"/>
      <c r="BI63" s="67">
        <f t="shared" si="1"/>
        <v>71.068084999999996</v>
      </c>
      <c r="BJ63" s="67">
        <f t="shared" si="2"/>
        <v>32.129863999999998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230.81137800000005</v>
      </c>
      <c r="BN63" s="66"/>
      <c r="BO63" s="66"/>
      <c r="BP63" s="69">
        <f t="shared" si="4"/>
        <v>230.81137800000005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164</v>
      </c>
      <c r="B64" s="71" t="s">
        <v>164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20.912372000000001</v>
      </c>
      <c r="J64" s="76">
        <v>14.2272</v>
      </c>
      <c r="K64" s="62">
        <v>0</v>
      </c>
      <c r="L64" s="76">
        <v>0</v>
      </c>
      <c r="M64" s="76">
        <v>0</v>
      </c>
      <c r="N64" s="62">
        <v>0</v>
      </c>
      <c r="O64" s="63">
        <v>0</v>
      </c>
      <c r="P64" s="63">
        <v>0</v>
      </c>
      <c r="Q64" s="62"/>
      <c r="R64" s="62">
        <v>1.6967380000000001</v>
      </c>
      <c r="S64" s="62">
        <v>9.1039750000000002</v>
      </c>
      <c r="T64" s="62">
        <v>0</v>
      </c>
      <c r="U64" s="62">
        <v>0</v>
      </c>
      <c r="V64" s="62"/>
      <c r="W64" s="62">
        <v>0</v>
      </c>
      <c r="X64" s="62">
        <v>21.630375000000001</v>
      </c>
      <c r="Y64" s="65">
        <v>0</v>
      </c>
      <c r="Z64" s="62">
        <v>0</v>
      </c>
      <c r="AA64" s="62">
        <v>0</v>
      </c>
      <c r="AB64" s="62"/>
      <c r="AC64" s="62"/>
      <c r="AD64" s="62">
        <v>12.624599999999999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14.28</v>
      </c>
      <c r="AK64" s="62">
        <v>33.737560000000002</v>
      </c>
      <c r="AL64" s="62">
        <v>32.814627000000002</v>
      </c>
      <c r="AM64" s="62">
        <v>33.674045</v>
      </c>
      <c r="AN64" s="62">
        <v>2.1779999999999999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0.26879999999999998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8.4009999999999998</v>
      </c>
      <c r="BC64" s="62">
        <v>0</v>
      </c>
      <c r="BD64" s="56"/>
      <c r="BE64" s="66"/>
      <c r="BF64" s="66"/>
      <c r="BG64" s="66"/>
      <c r="BH64" s="66"/>
      <c r="BI64" s="67">
        <f t="shared" si="1"/>
        <v>71.068084999999996</v>
      </c>
      <c r="BJ64" s="67">
        <f t="shared" si="2"/>
        <v>32.129863999999998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230.81137800000005</v>
      </c>
      <c r="BN64" s="66"/>
      <c r="BO64" s="66"/>
      <c r="BP64" s="69">
        <f t="shared" si="4"/>
        <v>230.81137800000005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165</v>
      </c>
      <c r="B65" s="71" t="s">
        <v>165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20.912372000000001</v>
      </c>
      <c r="J65" s="76">
        <v>14.2272</v>
      </c>
      <c r="K65" s="62">
        <v>0</v>
      </c>
      <c r="L65" s="76">
        <v>0</v>
      </c>
      <c r="M65" s="76">
        <v>0</v>
      </c>
      <c r="N65" s="62">
        <v>0</v>
      </c>
      <c r="O65" s="63">
        <v>0</v>
      </c>
      <c r="P65" s="63">
        <v>0</v>
      </c>
      <c r="Q65" s="62"/>
      <c r="R65" s="62">
        <v>1.6967380000000001</v>
      </c>
      <c r="S65" s="62">
        <v>9.1039750000000002</v>
      </c>
      <c r="T65" s="62">
        <v>0</v>
      </c>
      <c r="U65" s="62">
        <v>0</v>
      </c>
      <c r="V65" s="62"/>
      <c r="W65" s="62">
        <v>0</v>
      </c>
      <c r="X65" s="62">
        <v>21.630375000000001</v>
      </c>
      <c r="Y65" s="65">
        <v>0</v>
      </c>
      <c r="Z65" s="62">
        <v>0</v>
      </c>
      <c r="AA65" s="62">
        <v>0</v>
      </c>
      <c r="AB65" s="62"/>
      <c r="AC65" s="62"/>
      <c r="AD65" s="62">
        <v>12.624599999999999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14.28</v>
      </c>
      <c r="AK65" s="62">
        <v>33.737560000000002</v>
      </c>
      <c r="AL65" s="62">
        <v>32.814627000000002</v>
      </c>
      <c r="AM65" s="62">
        <v>33.674045</v>
      </c>
      <c r="AN65" s="62">
        <v>2.1779999999999999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0.26879999999999998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8.4009999999999998</v>
      </c>
      <c r="BC65" s="62">
        <v>0</v>
      </c>
      <c r="BD65" s="56"/>
      <c r="BE65" s="66"/>
      <c r="BF65" s="66"/>
      <c r="BG65" s="66"/>
      <c r="BH65" s="66"/>
      <c r="BI65" s="67">
        <f t="shared" si="1"/>
        <v>71.068084999999996</v>
      </c>
      <c r="BJ65" s="67">
        <f t="shared" si="2"/>
        <v>32.129863999999998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230.81137800000005</v>
      </c>
      <c r="BN65" s="66"/>
      <c r="BO65" s="66"/>
      <c r="BP65" s="69">
        <f t="shared" si="4"/>
        <v>230.81137800000005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166</v>
      </c>
      <c r="B66" s="71" t="s">
        <v>166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20.912372000000001</v>
      </c>
      <c r="J66" s="76">
        <v>14.2272</v>
      </c>
      <c r="K66" s="62">
        <v>0</v>
      </c>
      <c r="L66" s="76">
        <v>0</v>
      </c>
      <c r="M66" s="76">
        <v>0</v>
      </c>
      <c r="N66" s="62">
        <v>0</v>
      </c>
      <c r="O66" s="63">
        <v>0</v>
      </c>
      <c r="P66" s="63">
        <v>0</v>
      </c>
      <c r="Q66" s="62"/>
      <c r="R66" s="62">
        <v>1.6967380000000001</v>
      </c>
      <c r="S66" s="62">
        <v>9.1039750000000002</v>
      </c>
      <c r="T66" s="62">
        <v>0</v>
      </c>
      <c r="U66" s="62">
        <v>0</v>
      </c>
      <c r="V66" s="62"/>
      <c r="W66" s="62">
        <v>0</v>
      </c>
      <c r="X66" s="62">
        <v>21.630375000000001</v>
      </c>
      <c r="Y66" s="65">
        <v>0</v>
      </c>
      <c r="Z66" s="62">
        <v>0</v>
      </c>
      <c r="AA66" s="62">
        <v>0</v>
      </c>
      <c r="AB66" s="62"/>
      <c r="AC66" s="62"/>
      <c r="AD66" s="62">
        <v>12.624599999999999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14.28</v>
      </c>
      <c r="AK66" s="62">
        <v>33.737560000000002</v>
      </c>
      <c r="AL66" s="62">
        <v>32.814627000000002</v>
      </c>
      <c r="AM66" s="62">
        <v>33.674045</v>
      </c>
      <c r="AN66" s="62">
        <v>2.1779999999999999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0.26879999999999998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8.4009999999999998</v>
      </c>
      <c r="BC66" s="62">
        <v>0</v>
      </c>
      <c r="BD66" s="56"/>
      <c r="BE66" s="66"/>
      <c r="BF66" s="66"/>
      <c r="BG66" s="66"/>
      <c r="BH66" s="66"/>
      <c r="BI66" s="67">
        <f t="shared" si="1"/>
        <v>71.068084999999996</v>
      </c>
      <c r="BJ66" s="67">
        <f t="shared" si="2"/>
        <v>32.129863999999998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230.81137800000005</v>
      </c>
      <c r="BN66" s="66"/>
      <c r="BO66" s="66"/>
      <c r="BP66" s="69">
        <f t="shared" si="4"/>
        <v>230.81137800000005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167</v>
      </c>
      <c r="B67" s="71" t="s">
        <v>167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20.912372000000001</v>
      </c>
      <c r="J67" s="76">
        <v>14.2272</v>
      </c>
      <c r="K67" s="62">
        <v>0</v>
      </c>
      <c r="L67" s="76">
        <v>0</v>
      </c>
      <c r="M67" s="76">
        <v>0</v>
      </c>
      <c r="N67" s="62">
        <v>0</v>
      </c>
      <c r="O67" s="63">
        <v>0</v>
      </c>
      <c r="P67" s="63">
        <v>0</v>
      </c>
      <c r="Q67" s="62"/>
      <c r="R67" s="62">
        <v>1.6967380000000001</v>
      </c>
      <c r="S67" s="62">
        <v>9.1039750000000002</v>
      </c>
      <c r="T67" s="62">
        <v>0</v>
      </c>
      <c r="U67" s="62">
        <v>0</v>
      </c>
      <c r="V67" s="62"/>
      <c r="W67" s="62">
        <v>0</v>
      </c>
      <c r="X67" s="62">
        <v>21.630375000000001</v>
      </c>
      <c r="Y67" s="65">
        <v>0</v>
      </c>
      <c r="Z67" s="62">
        <v>0</v>
      </c>
      <c r="AA67" s="62">
        <v>0</v>
      </c>
      <c r="AB67" s="62"/>
      <c r="AC67" s="62"/>
      <c r="AD67" s="62">
        <v>12.624599999999999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14.28</v>
      </c>
      <c r="AK67" s="62">
        <v>33.737560000000002</v>
      </c>
      <c r="AL67" s="62">
        <v>32.814627000000002</v>
      </c>
      <c r="AM67" s="62">
        <v>33.674045</v>
      </c>
      <c r="AN67" s="62">
        <v>2.1779999999999999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0.26879999999999998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8.4009999999999998</v>
      </c>
      <c r="BC67" s="62">
        <v>0</v>
      </c>
      <c r="BD67" s="56"/>
      <c r="BE67" s="66"/>
      <c r="BF67" s="66"/>
      <c r="BG67" s="66"/>
      <c r="BH67" s="66"/>
      <c r="BI67" s="67">
        <f t="shared" si="1"/>
        <v>71.068084999999996</v>
      </c>
      <c r="BJ67" s="67">
        <f t="shared" si="2"/>
        <v>32.129863999999998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230.81137800000005</v>
      </c>
      <c r="BN67" s="66"/>
      <c r="BO67" s="66"/>
      <c r="BP67" s="69">
        <f t="shared" si="4"/>
        <v>230.81137800000005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168</v>
      </c>
      <c r="B68" s="71" t="s">
        <v>168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20.912372000000001</v>
      </c>
      <c r="J68" s="76">
        <v>14.2272</v>
      </c>
      <c r="K68" s="62">
        <v>0</v>
      </c>
      <c r="L68" s="76">
        <v>0</v>
      </c>
      <c r="M68" s="76">
        <v>0</v>
      </c>
      <c r="N68" s="62">
        <v>0</v>
      </c>
      <c r="O68" s="63">
        <v>0</v>
      </c>
      <c r="P68" s="63">
        <v>0</v>
      </c>
      <c r="Q68" s="62"/>
      <c r="R68" s="62">
        <v>1.6967380000000001</v>
      </c>
      <c r="S68" s="62">
        <v>9.1039750000000002</v>
      </c>
      <c r="T68" s="62">
        <v>0</v>
      </c>
      <c r="U68" s="62">
        <v>0</v>
      </c>
      <c r="V68" s="62"/>
      <c r="W68" s="62">
        <v>0</v>
      </c>
      <c r="X68" s="62">
        <v>21.630375000000001</v>
      </c>
      <c r="Y68" s="65">
        <v>0</v>
      </c>
      <c r="Z68" s="62">
        <v>0</v>
      </c>
      <c r="AA68" s="62">
        <v>0</v>
      </c>
      <c r="AB68" s="62"/>
      <c r="AC68" s="62"/>
      <c r="AD68" s="62">
        <v>12.624599999999999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14.28</v>
      </c>
      <c r="AK68" s="62">
        <v>33.737560000000002</v>
      </c>
      <c r="AL68" s="62">
        <v>32.814627000000002</v>
      </c>
      <c r="AM68" s="62">
        <v>33.674045</v>
      </c>
      <c r="AN68" s="62">
        <v>2.1779999999999999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0.30719999999999997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8.4009999999999998</v>
      </c>
      <c r="BC68" s="62">
        <v>0</v>
      </c>
      <c r="BD68" s="56"/>
      <c r="BE68" s="66"/>
      <c r="BF68" s="66"/>
      <c r="BG68" s="66"/>
      <c r="BH68" s="66"/>
      <c r="BI68" s="67">
        <f t="shared" si="1"/>
        <v>71.106484999999992</v>
      </c>
      <c r="BJ68" s="67">
        <f t="shared" si="2"/>
        <v>32.129863999999998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230.84977800000004</v>
      </c>
      <c r="BN68" s="66"/>
      <c r="BO68" s="66"/>
      <c r="BP68" s="69">
        <f t="shared" si="4"/>
        <v>230.84977800000004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169</v>
      </c>
      <c r="B69" s="71" t="s">
        <v>169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20.912372000000001</v>
      </c>
      <c r="J69" s="76">
        <v>14.2272</v>
      </c>
      <c r="K69" s="62">
        <v>0</v>
      </c>
      <c r="L69" s="76">
        <v>0</v>
      </c>
      <c r="M69" s="76">
        <v>0</v>
      </c>
      <c r="N69" s="62">
        <v>0</v>
      </c>
      <c r="O69" s="63">
        <v>0</v>
      </c>
      <c r="P69" s="63">
        <v>0</v>
      </c>
      <c r="Q69" s="62"/>
      <c r="R69" s="62">
        <v>1.6967380000000001</v>
      </c>
      <c r="S69" s="62">
        <v>9.1039750000000002</v>
      </c>
      <c r="T69" s="62">
        <v>0</v>
      </c>
      <c r="U69" s="62">
        <v>0</v>
      </c>
      <c r="V69" s="62"/>
      <c r="W69" s="62">
        <v>0</v>
      </c>
      <c r="X69" s="62">
        <v>21.630375000000001</v>
      </c>
      <c r="Y69" s="65">
        <v>0</v>
      </c>
      <c r="Z69" s="62">
        <v>0</v>
      </c>
      <c r="AA69" s="62">
        <v>0</v>
      </c>
      <c r="AB69" s="62"/>
      <c r="AC69" s="62"/>
      <c r="AD69" s="62">
        <v>12.624599999999999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14.28</v>
      </c>
      <c r="AK69" s="62">
        <v>33.737560000000002</v>
      </c>
      <c r="AL69" s="62">
        <v>32.814627000000002</v>
      </c>
      <c r="AM69" s="62">
        <v>33.674045</v>
      </c>
      <c r="AN69" s="62">
        <v>2.1779999999999999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0.30719999999999997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8.4009999999999998</v>
      </c>
      <c r="BC69" s="62">
        <v>0</v>
      </c>
      <c r="BD69" s="56"/>
      <c r="BE69" s="66"/>
      <c r="BF69" s="66"/>
      <c r="BG69" s="66"/>
      <c r="BH69" s="66"/>
      <c r="BI69" s="67">
        <f t="shared" si="1"/>
        <v>71.106484999999992</v>
      </c>
      <c r="BJ69" s="67">
        <f t="shared" si="2"/>
        <v>32.129863999999998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230.84977800000004</v>
      </c>
      <c r="BN69" s="66"/>
      <c r="BO69" s="66"/>
      <c r="BP69" s="69">
        <f t="shared" si="4"/>
        <v>230.84977800000004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170</v>
      </c>
      <c r="B70" s="71" t="s">
        <v>170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20.912372000000001</v>
      </c>
      <c r="J70" s="76">
        <v>14.2272</v>
      </c>
      <c r="K70" s="62">
        <v>0</v>
      </c>
      <c r="L70" s="76">
        <v>0</v>
      </c>
      <c r="M70" s="76">
        <v>0</v>
      </c>
      <c r="N70" s="62">
        <v>0</v>
      </c>
      <c r="O70" s="63">
        <v>0</v>
      </c>
      <c r="P70" s="63">
        <v>0</v>
      </c>
      <c r="Q70" s="62"/>
      <c r="R70" s="62">
        <v>1.6967380000000001</v>
      </c>
      <c r="S70" s="62">
        <v>9.1039750000000002</v>
      </c>
      <c r="T70" s="62">
        <v>0</v>
      </c>
      <c r="U70" s="62">
        <v>0</v>
      </c>
      <c r="V70" s="62"/>
      <c r="W70" s="62">
        <v>0</v>
      </c>
      <c r="X70" s="62">
        <v>21.630375000000001</v>
      </c>
      <c r="Y70" s="65">
        <v>0</v>
      </c>
      <c r="Z70" s="62">
        <v>0</v>
      </c>
      <c r="AA70" s="62">
        <v>0</v>
      </c>
      <c r="AB70" s="62"/>
      <c r="AC70" s="62"/>
      <c r="AD70" s="62">
        <v>12.624599999999999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14.28</v>
      </c>
      <c r="AK70" s="62">
        <v>33.737560000000002</v>
      </c>
      <c r="AL70" s="62">
        <v>32.814627000000002</v>
      </c>
      <c r="AM70" s="62">
        <v>33.674045</v>
      </c>
      <c r="AN70" s="62">
        <v>2.1779999999999999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0.30719999999999997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8.4009999999999998</v>
      </c>
      <c r="BC70" s="62">
        <v>0</v>
      </c>
      <c r="BD70" s="56"/>
      <c r="BE70" s="66"/>
      <c r="BF70" s="66"/>
      <c r="BG70" s="66"/>
      <c r="BH70" s="66"/>
      <c r="BI70" s="67">
        <f t="shared" si="1"/>
        <v>71.106484999999992</v>
      </c>
      <c r="BJ70" s="67">
        <f t="shared" si="2"/>
        <v>32.129863999999998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230.84977800000004</v>
      </c>
      <c r="BN70" s="66"/>
      <c r="BO70" s="66"/>
      <c r="BP70" s="69">
        <f t="shared" si="4"/>
        <v>230.84977800000004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171</v>
      </c>
      <c r="B71" s="71" t="s">
        <v>171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20.912372000000001</v>
      </c>
      <c r="J71" s="76">
        <v>14.2272</v>
      </c>
      <c r="K71" s="62">
        <v>0</v>
      </c>
      <c r="L71" s="76">
        <v>0</v>
      </c>
      <c r="M71" s="76">
        <v>0</v>
      </c>
      <c r="N71" s="62">
        <v>0</v>
      </c>
      <c r="O71" s="63">
        <v>0</v>
      </c>
      <c r="P71" s="63">
        <v>0</v>
      </c>
      <c r="Q71" s="62"/>
      <c r="R71" s="62">
        <v>1.6967380000000001</v>
      </c>
      <c r="S71" s="62">
        <v>9.1039750000000002</v>
      </c>
      <c r="T71" s="62">
        <v>0</v>
      </c>
      <c r="U71" s="62">
        <v>0</v>
      </c>
      <c r="V71" s="62"/>
      <c r="W71" s="62">
        <v>0</v>
      </c>
      <c r="X71" s="62">
        <v>21.630375000000001</v>
      </c>
      <c r="Y71" s="65">
        <v>0</v>
      </c>
      <c r="Z71" s="62">
        <v>0</v>
      </c>
      <c r="AA71" s="62">
        <v>0</v>
      </c>
      <c r="AB71" s="62"/>
      <c r="AC71" s="62"/>
      <c r="AD71" s="62">
        <v>12.624599999999999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14.28</v>
      </c>
      <c r="AK71" s="62">
        <v>33.737560000000002</v>
      </c>
      <c r="AL71" s="62">
        <v>32.814627000000002</v>
      </c>
      <c r="AM71" s="62">
        <v>33.674045</v>
      </c>
      <c r="AN71" s="62">
        <v>2.1779999999999999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0.30719999999999997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8.4009999999999998</v>
      </c>
      <c r="BC71" s="62">
        <v>0</v>
      </c>
      <c r="BD71" s="56"/>
      <c r="BE71" s="66"/>
      <c r="BF71" s="66"/>
      <c r="BG71" s="66"/>
      <c r="BH71" s="66"/>
      <c r="BI71" s="67">
        <f t="shared" si="1"/>
        <v>71.106484999999992</v>
      </c>
      <c r="BJ71" s="67">
        <f t="shared" si="2"/>
        <v>32.129863999999998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230.84977800000004</v>
      </c>
      <c r="BN71" s="66"/>
      <c r="BO71" s="66"/>
      <c r="BP71" s="69">
        <f t="shared" si="4"/>
        <v>230.84977800000004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172</v>
      </c>
      <c r="B72" s="71" t="s">
        <v>172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20.912372000000001</v>
      </c>
      <c r="J72" s="76">
        <v>14.2272</v>
      </c>
      <c r="K72" s="62">
        <v>26.498159999999999</v>
      </c>
      <c r="L72" s="76">
        <v>0</v>
      </c>
      <c r="M72" s="76">
        <v>0</v>
      </c>
      <c r="N72" s="62">
        <v>0</v>
      </c>
      <c r="O72" s="63">
        <v>0</v>
      </c>
      <c r="P72" s="63">
        <v>0</v>
      </c>
      <c r="Q72" s="62"/>
      <c r="R72" s="62">
        <v>1.6967380000000001</v>
      </c>
      <c r="S72" s="62">
        <v>9.1039750000000002</v>
      </c>
      <c r="T72" s="62">
        <v>0</v>
      </c>
      <c r="U72" s="62">
        <v>0</v>
      </c>
      <c r="V72" s="62"/>
      <c r="W72" s="62">
        <v>0</v>
      </c>
      <c r="X72" s="62">
        <v>21.630375000000001</v>
      </c>
      <c r="Y72" s="65">
        <v>0</v>
      </c>
      <c r="Z72" s="62">
        <v>0</v>
      </c>
      <c r="AA72" s="62">
        <v>0</v>
      </c>
      <c r="AB72" s="62"/>
      <c r="AC72" s="62"/>
      <c r="AD72" s="62">
        <v>12.624599999999999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14.28</v>
      </c>
      <c r="AK72" s="62">
        <v>33.737560000000002</v>
      </c>
      <c r="AL72" s="62">
        <v>32.814627000000002</v>
      </c>
      <c r="AM72" s="62">
        <v>33.674045</v>
      </c>
      <c r="AN72" s="62">
        <v>2.1779999999999999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0.30719999999999997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8.4009999999999998</v>
      </c>
      <c r="BC72" s="62">
        <v>0</v>
      </c>
      <c r="BD72" s="56"/>
      <c r="BE72" s="66"/>
      <c r="BF72" s="66"/>
      <c r="BG72" s="66"/>
      <c r="BH72" s="66"/>
      <c r="BI72" s="67">
        <f t="shared" si="1"/>
        <v>71.106484999999992</v>
      </c>
      <c r="BJ72" s="67">
        <f t="shared" si="2"/>
        <v>58.628023999999996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257.347938</v>
      </c>
      <c r="BN72" s="66"/>
      <c r="BO72" s="66"/>
      <c r="BP72" s="69">
        <f t="shared" si="4"/>
        <v>257.347938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173</v>
      </c>
      <c r="B73" s="71" t="s">
        <v>173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20.912372000000001</v>
      </c>
      <c r="J73" s="76">
        <v>14.2272</v>
      </c>
      <c r="K73" s="62">
        <v>26.498159999999999</v>
      </c>
      <c r="L73" s="76">
        <v>0</v>
      </c>
      <c r="M73" s="76">
        <v>0</v>
      </c>
      <c r="N73" s="62">
        <v>0</v>
      </c>
      <c r="O73" s="63">
        <v>0</v>
      </c>
      <c r="P73" s="63">
        <v>0</v>
      </c>
      <c r="Q73" s="62"/>
      <c r="R73" s="62">
        <v>1.6967380000000001</v>
      </c>
      <c r="S73" s="62">
        <v>9.1039750000000002</v>
      </c>
      <c r="T73" s="62">
        <v>0</v>
      </c>
      <c r="U73" s="62">
        <v>0</v>
      </c>
      <c r="V73" s="62"/>
      <c r="W73" s="62">
        <v>0</v>
      </c>
      <c r="X73" s="62">
        <v>21.630375000000001</v>
      </c>
      <c r="Y73" s="65">
        <v>0</v>
      </c>
      <c r="Z73" s="62">
        <v>0</v>
      </c>
      <c r="AA73" s="62">
        <v>0</v>
      </c>
      <c r="AB73" s="62"/>
      <c r="AC73" s="62"/>
      <c r="AD73" s="62">
        <v>12.624599999999999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14.28</v>
      </c>
      <c r="AK73" s="62">
        <v>33.737560000000002</v>
      </c>
      <c r="AL73" s="62">
        <v>32.814627000000002</v>
      </c>
      <c r="AM73" s="62">
        <v>33.674045</v>
      </c>
      <c r="AN73" s="62">
        <v>2.1779999999999999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0.30719999999999997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8.4009999999999998</v>
      </c>
      <c r="BC73" s="62">
        <v>0</v>
      </c>
      <c r="BD73" s="56"/>
      <c r="BE73" s="66"/>
      <c r="BF73" s="66"/>
      <c r="BG73" s="66"/>
      <c r="BH73" s="66"/>
      <c r="BI73" s="67">
        <f t="shared" si="1"/>
        <v>71.106484999999992</v>
      </c>
      <c r="BJ73" s="67">
        <f t="shared" si="2"/>
        <v>58.628023999999996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257.347938</v>
      </c>
      <c r="BN73" s="66"/>
      <c r="BO73" s="66"/>
      <c r="BP73" s="69">
        <f t="shared" si="4"/>
        <v>257.347938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174</v>
      </c>
      <c r="B74" s="71" t="s">
        <v>174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20.912372000000001</v>
      </c>
      <c r="J74" s="76">
        <v>14.2272</v>
      </c>
      <c r="K74" s="62">
        <v>26.498159999999999</v>
      </c>
      <c r="L74" s="76">
        <v>0</v>
      </c>
      <c r="M74" s="76">
        <v>0</v>
      </c>
      <c r="N74" s="62">
        <v>0</v>
      </c>
      <c r="O74" s="63">
        <v>0</v>
      </c>
      <c r="P74" s="63">
        <v>0</v>
      </c>
      <c r="Q74" s="62"/>
      <c r="R74" s="62">
        <v>1.6967380000000001</v>
      </c>
      <c r="S74" s="62">
        <v>9.1039750000000002</v>
      </c>
      <c r="T74" s="62">
        <v>0</v>
      </c>
      <c r="U74" s="62">
        <v>0</v>
      </c>
      <c r="V74" s="62"/>
      <c r="W74" s="62">
        <v>0</v>
      </c>
      <c r="X74" s="62">
        <v>21.630375000000001</v>
      </c>
      <c r="Y74" s="65">
        <v>0</v>
      </c>
      <c r="Z74" s="62">
        <v>0</v>
      </c>
      <c r="AA74" s="62">
        <v>0</v>
      </c>
      <c r="AB74" s="62"/>
      <c r="AC74" s="62"/>
      <c r="AD74" s="62">
        <v>12.624599999999999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14.28</v>
      </c>
      <c r="AK74" s="62">
        <v>33.737560000000002</v>
      </c>
      <c r="AL74" s="62">
        <v>32.814627000000002</v>
      </c>
      <c r="AM74" s="62">
        <v>33.674045</v>
      </c>
      <c r="AN74" s="62">
        <v>2.1779999999999999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0.30719999999999997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8.4009999999999998</v>
      </c>
      <c r="BC74" s="62">
        <v>0</v>
      </c>
      <c r="BD74" s="56"/>
      <c r="BE74" s="66"/>
      <c r="BF74" s="66"/>
      <c r="BG74" s="66"/>
      <c r="BH74" s="66"/>
      <c r="BI74" s="67">
        <f t="shared" si="1"/>
        <v>71.106484999999992</v>
      </c>
      <c r="BJ74" s="67">
        <f t="shared" si="2"/>
        <v>58.628023999999996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257.347938</v>
      </c>
      <c r="BN74" s="66"/>
      <c r="BO74" s="66"/>
      <c r="BP74" s="69">
        <f t="shared" ref="BP74:BP104" si="8">SUM(C74:BC74)</f>
        <v>257.347938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175</v>
      </c>
      <c r="B75" s="71" t="s">
        <v>175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20.912372000000001</v>
      </c>
      <c r="J75" s="76">
        <v>14.2272</v>
      </c>
      <c r="K75" s="62">
        <v>26.498159999999999</v>
      </c>
      <c r="L75" s="76">
        <v>15.481960000000001</v>
      </c>
      <c r="M75" s="76">
        <v>0</v>
      </c>
      <c r="N75" s="62">
        <v>0</v>
      </c>
      <c r="O75" s="63">
        <v>0</v>
      </c>
      <c r="P75" s="63">
        <v>0</v>
      </c>
      <c r="Q75" s="62"/>
      <c r="R75" s="62">
        <v>1.6967380000000001</v>
      </c>
      <c r="S75" s="62">
        <v>9.1039750000000002</v>
      </c>
      <c r="T75" s="62">
        <v>0</v>
      </c>
      <c r="U75" s="62">
        <v>0</v>
      </c>
      <c r="V75" s="62"/>
      <c r="W75" s="62">
        <v>0</v>
      </c>
      <c r="X75" s="62">
        <v>21.630375000000001</v>
      </c>
      <c r="Y75" s="65">
        <v>0</v>
      </c>
      <c r="Z75" s="62">
        <v>0</v>
      </c>
      <c r="AA75" s="62">
        <v>0</v>
      </c>
      <c r="AB75" s="62"/>
      <c r="AC75" s="62"/>
      <c r="AD75" s="62">
        <v>12.624599999999999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14.28</v>
      </c>
      <c r="AK75" s="62">
        <v>33.737560000000002</v>
      </c>
      <c r="AL75" s="62">
        <v>32.814627000000002</v>
      </c>
      <c r="AM75" s="62">
        <v>33.674045</v>
      </c>
      <c r="AN75" s="62">
        <v>2.1779999999999999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0.30719999999999997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8.4009999999999998</v>
      </c>
      <c r="BC75" s="62">
        <v>0</v>
      </c>
      <c r="BD75" s="56"/>
      <c r="BE75" s="66"/>
      <c r="BF75" s="66"/>
      <c r="BG75" s="66"/>
      <c r="BH75" s="66"/>
      <c r="BI75" s="67">
        <f t="shared" si="1"/>
        <v>71.106484999999992</v>
      </c>
      <c r="BJ75" s="67">
        <f t="shared" si="2"/>
        <v>74.109983999999997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272.82989800000001</v>
      </c>
      <c r="BN75" s="66"/>
      <c r="BO75" s="66"/>
      <c r="BP75" s="69">
        <f t="shared" si="8"/>
        <v>272.82989800000001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176</v>
      </c>
      <c r="B76" s="71" t="s">
        <v>176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20.912372000000001</v>
      </c>
      <c r="J76" s="76">
        <v>14.2272</v>
      </c>
      <c r="K76" s="62">
        <v>26.498159999999999</v>
      </c>
      <c r="L76" s="76">
        <v>15.481960000000001</v>
      </c>
      <c r="M76" s="76">
        <v>0</v>
      </c>
      <c r="N76" s="62">
        <v>0</v>
      </c>
      <c r="O76" s="63">
        <v>0</v>
      </c>
      <c r="P76" s="63">
        <v>0</v>
      </c>
      <c r="Q76" s="62"/>
      <c r="R76" s="62">
        <v>1.6967380000000001</v>
      </c>
      <c r="S76" s="62">
        <v>9.1039750000000002</v>
      </c>
      <c r="T76" s="62">
        <v>0</v>
      </c>
      <c r="U76" s="62">
        <v>0</v>
      </c>
      <c r="V76" s="62"/>
      <c r="W76" s="62">
        <v>0</v>
      </c>
      <c r="X76" s="62">
        <v>21.630375000000001</v>
      </c>
      <c r="Y76" s="65">
        <v>0</v>
      </c>
      <c r="Z76" s="62">
        <v>0</v>
      </c>
      <c r="AA76" s="62">
        <v>0</v>
      </c>
      <c r="AB76" s="62"/>
      <c r="AC76" s="62"/>
      <c r="AD76" s="62">
        <v>12.624599999999999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14.28</v>
      </c>
      <c r="AK76" s="62">
        <v>33.737560000000002</v>
      </c>
      <c r="AL76" s="62">
        <v>32.814627000000002</v>
      </c>
      <c r="AM76" s="62">
        <v>33.674045</v>
      </c>
      <c r="AN76" s="62">
        <v>2.1779999999999999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0.30719999999999997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8.4009999999999998</v>
      </c>
      <c r="BC76" s="62">
        <v>0</v>
      </c>
      <c r="BD76" s="56"/>
      <c r="BE76" s="66"/>
      <c r="BF76" s="66"/>
      <c r="BG76" s="66"/>
      <c r="BH76" s="66"/>
      <c r="BI76" s="67">
        <f t="shared" si="1"/>
        <v>71.106484999999992</v>
      </c>
      <c r="BJ76" s="67">
        <f t="shared" si="2"/>
        <v>74.109983999999997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272.82989800000001</v>
      </c>
      <c r="BN76" s="66"/>
      <c r="BO76" s="66"/>
      <c r="BP76" s="69">
        <f t="shared" si="8"/>
        <v>272.82989800000001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177</v>
      </c>
      <c r="B77" s="71" t="s">
        <v>177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20.912372000000001</v>
      </c>
      <c r="J77" s="76">
        <v>7.1135999999999999</v>
      </c>
      <c r="K77" s="62">
        <v>26.498159999999999</v>
      </c>
      <c r="L77" s="76">
        <v>15.481960000000001</v>
      </c>
      <c r="M77" s="76">
        <v>0</v>
      </c>
      <c r="N77" s="62">
        <v>0</v>
      </c>
      <c r="O77" s="63">
        <v>0</v>
      </c>
      <c r="P77" s="63">
        <v>0</v>
      </c>
      <c r="Q77" s="62"/>
      <c r="R77" s="62">
        <v>1.6967380000000001</v>
      </c>
      <c r="S77" s="62">
        <v>9.1039750000000002</v>
      </c>
      <c r="T77" s="62">
        <v>0</v>
      </c>
      <c r="U77" s="62">
        <v>0</v>
      </c>
      <c r="V77" s="62"/>
      <c r="W77" s="62">
        <v>0</v>
      </c>
      <c r="X77" s="62">
        <v>21.630375000000001</v>
      </c>
      <c r="Y77" s="65">
        <v>0</v>
      </c>
      <c r="Z77" s="62">
        <v>0</v>
      </c>
      <c r="AA77" s="62">
        <v>0</v>
      </c>
      <c r="AB77" s="62"/>
      <c r="AC77" s="62"/>
      <c r="AD77" s="62">
        <v>12.624599999999999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14.28</v>
      </c>
      <c r="AK77" s="62">
        <v>33.737560000000002</v>
      </c>
      <c r="AL77" s="62">
        <v>32.814627000000002</v>
      </c>
      <c r="AM77" s="62">
        <v>33.674045</v>
      </c>
      <c r="AN77" s="62">
        <v>2.1779999999999999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0.30719999999999997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8.4009999999999998</v>
      </c>
      <c r="BC77" s="62">
        <v>0</v>
      </c>
      <c r="BD77" s="56"/>
      <c r="BE77" s="66"/>
      <c r="BF77" s="66"/>
      <c r="BG77" s="66"/>
      <c r="BH77" s="66"/>
      <c r="BI77" s="67">
        <f t="shared" si="1"/>
        <v>63.992884999999994</v>
      </c>
      <c r="BJ77" s="67">
        <f t="shared" si="2"/>
        <v>74.109983999999997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265.71629800000005</v>
      </c>
      <c r="BN77" s="66"/>
      <c r="BO77" s="66"/>
      <c r="BP77" s="69">
        <f t="shared" si="8"/>
        <v>265.71629800000005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178</v>
      </c>
      <c r="B78" s="71" t="s">
        <v>178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20.912372000000001</v>
      </c>
      <c r="J78" s="76">
        <v>7.1135999999999999</v>
      </c>
      <c r="K78" s="62">
        <v>26.498159999999999</v>
      </c>
      <c r="L78" s="76">
        <v>30.963920000000002</v>
      </c>
      <c r="M78" s="76">
        <v>0</v>
      </c>
      <c r="N78" s="62">
        <v>0</v>
      </c>
      <c r="O78" s="63">
        <v>0</v>
      </c>
      <c r="P78" s="63">
        <v>0</v>
      </c>
      <c r="Q78" s="62"/>
      <c r="R78" s="62">
        <v>1.6967380000000001</v>
      </c>
      <c r="S78" s="62">
        <v>9.1039750000000002</v>
      </c>
      <c r="T78" s="62">
        <v>0</v>
      </c>
      <c r="U78" s="62">
        <v>0</v>
      </c>
      <c r="V78" s="62"/>
      <c r="W78" s="62">
        <v>0</v>
      </c>
      <c r="X78" s="62">
        <v>21.630375000000001</v>
      </c>
      <c r="Y78" s="65">
        <v>0</v>
      </c>
      <c r="Z78" s="62">
        <v>0</v>
      </c>
      <c r="AA78" s="62">
        <v>0</v>
      </c>
      <c r="AB78" s="62"/>
      <c r="AC78" s="62"/>
      <c r="AD78" s="62">
        <v>12.624599999999999</v>
      </c>
      <c r="AE78" s="62">
        <v>80.233999999999995</v>
      </c>
      <c r="AF78" s="62">
        <v>0</v>
      </c>
      <c r="AG78" s="62">
        <v>0</v>
      </c>
      <c r="AH78" s="62">
        <v>25.565100000000001</v>
      </c>
      <c r="AI78" s="62">
        <v>0</v>
      </c>
      <c r="AJ78" s="62">
        <v>14.28</v>
      </c>
      <c r="AK78" s="62">
        <v>33.737560000000002</v>
      </c>
      <c r="AL78" s="62">
        <v>32.814627000000002</v>
      </c>
      <c r="AM78" s="62">
        <v>33.674045</v>
      </c>
      <c r="AN78" s="62">
        <v>2.1779999999999999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0.30719999999999997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8.4009999999999998</v>
      </c>
      <c r="BC78" s="62">
        <v>0</v>
      </c>
      <c r="BD78" s="56"/>
      <c r="BE78" s="66"/>
      <c r="BF78" s="66"/>
      <c r="BG78" s="66"/>
      <c r="BH78" s="66"/>
      <c r="BI78" s="67">
        <f t="shared" si="1"/>
        <v>169.79198500000001</v>
      </c>
      <c r="BJ78" s="67">
        <f t="shared" si="2"/>
        <v>89.591943999999998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386.99735800000008</v>
      </c>
      <c r="BN78" s="66"/>
      <c r="BO78" s="66"/>
      <c r="BP78" s="69">
        <f t="shared" si="8"/>
        <v>386.99735800000008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179</v>
      </c>
      <c r="B79" s="71" t="s">
        <v>179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22.375335</v>
      </c>
      <c r="J79" s="76">
        <v>7.1135999999999999</v>
      </c>
      <c r="K79" s="62">
        <v>26.498159999999999</v>
      </c>
      <c r="L79" s="76">
        <v>30.963920000000002</v>
      </c>
      <c r="M79" s="76">
        <v>0</v>
      </c>
      <c r="N79" s="62">
        <v>0</v>
      </c>
      <c r="O79" s="63">
        <v>0</v>
      </c>
      <c r="P79" s="63">
        <v>0</v>
      </c>
      <c r="Q79" s="62"/>
      <c r="R79" s="62">
        <v>1.6967380000000001</v>
      </c>
      <c r="S79" s="62">
        <v>18.303975000000001</v>
      </c>
      <c r="T79" s="62">
        <v>0</v>
      </c>
      <c r="U79" s="62">
        <v>0</v>
      </c>
      <c r="V79" s="62"/>
      <c r="W79" s="62">
        <v>0</v>
      </c>
      <c r="X79" s="62">
        <v>21.630375000000001</v>
      </c>
      <c r="Y79" s="65">
        <v>0</v>
      </c>
      <c r="Z79" s="62">
        <v>0</v>
      </c>
      <c r="AA79" s="62">
        <v>0</v>
      </c>
      <c r="AB79" s="62"/>
      <c r="AC79" s="62"/>
      <c r="AD79" s="62">
        <v>12.624599999999999</v>
      </c>
      <c r="AE79" s="62">
        <v>145.88</v>
      </c>
      <c r="AF79" s="62">
        <v>0</v>
      </c>
      <c r="AG79" s="62">
        <v>0</v>
      </c>
      <c r="AH79" s="62">
        <v>46.9392</v>
      </c>
      <c r="AI79" s="62">
        <v>0</v>
      </c>
      <c r="AJ79" s="62">
        <v>14.28</v>
      </c>
      <c r="AK79" s="62">
        <v>33.737560000000002</v>
      </c>
      <c r="AL79" s="62">
        <v>32.814627000000002</v>
      </c>
      <c r="AM79" s="62">
        <v>33.674045</v>
      </c>
      <c r="AN79" s="62">
        <v>2.1779999999999999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0.30719999999999997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8.4009999999999998</v>
      </c>
      <c r="BC79" s="62">
        <v>0</v>
      </c>
      <c r="BD79" s="56"/>
      <c r="BE79" s="66"/>
      <c r="BF79" s="66"/>
      <c r="BG79" s="66"/>
      <c r="BH79" s="66"/>
      <c r="BI79" s="67">
        <f t="shared" si="1"/>
        <v>267.47504800000002</v>
      </c>
      <c r="BJ79" s="67">
        <f t="shared" si="2"/>
        <v>89.591943999999998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484.68042100000002</v>
      </c>
      <c r="BN79" s="66"/>
      <c r="BO79" s="66"/>
      <c r="BP79" s="69">
        <f t="shared" si="8"/>
        <v>484.68042100000002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180</v>
      </c>
      <c r="B80" s="71" t="s">
        <v>180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22.375335</v>
      </c>
      <c r="J80" s="76">
        <v>7.1135999999999999</v>
      </c>
      <c r="K80" s="62">
        <v>26.498159999999999</v>
      </c>
      <c r="L80" s="76">
        <v>30.963920000000002</v>
      </c>
      <c r="M80" s="76">
        <v>0</v>
      </c>
      <c r="N80" s="62">
        <v>0</v>
      </c>
      <c r="O80" s="63">
        <v>0</v>
      </c>
      <c r="P80" s="63">
        <v>0</v>
      </c>
      <c r="Q80" s="62"/>
      <c r="R80" s="62">
        <v>1.6967380000000001</v>
      </c>
      <c r="S80" s="62">
        <v>18.303975000000001</v>
      </c>
      <c r="T80" s="62">
        <v>0</v>
      </c>
      <c r="U80" s="62">
        <v>0</v>
      </c>
      <c r="V80" s="62"/>
      <c r="W80" s="62">
        <v>0</v>
      </c>
      <c r="X80" s="62">
        <v>21.630375000000001</v>
      </c>
      <c r="Y80" s="65">
        <v>0</v>
      </c>
      <c r="Z80" s="62">
        <v>0</v>
      </c>
      <c r="AA80" s="62">
        <v>0</v>
      </c>
      <c r="AB80" s="62"/>
      <c r="AC80" s="62"/>
      <c r="AD80" s="62">
        <v>12.624599999999999</v>
      </c>
      <c r="AE80" s="62">
        <v>229.761</v>
      </c>
      <c r="AF80" s="62">
        <v>0</v>
      </c>
      <c r="AG80" s="62">
        <v>0</v>
      </c>
      <c r="AH80" s="62">
        <v>73.761600000000001</v>
      </c>
      <c r="AI80" s="62">
        <v>0</v>
      </c>
      <c r="AJ80" s="62">
        <v>14.28</v>
      </c>
      <c r="AK80" s="62">
        <v>33.737560000000002</v>
      </c>
      <c r="AL80" s="62">
        <v>32.814627000000002</v>
      </c>
      <c r="AM80" s="62">
        <v>33.674045</v>
      </c>
      <c r="AN80" s="62">
        <v>2.1779999999999999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0.57599999999999996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8.4009999999999998</v>
      </c>
      <c r="BC80" s="62">
        <v>0</v>
      </c>
      <c r="BD80" s="56"/>
      <c r="BE80" s="66"/>
      <c r="BF80" s="66"/>
      <c r="BG80" s="66"/>
      <c r="BH80" s="66"/>
      <c r="BI80" s="67">
        <f t="shared" si="1"/>
        <v>378.44724799999995</v>
      </c>
      <c r="BJ80" s="67">
        <f t="shared" si="2"/>
        <v>89.591943999999998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595.65262099999973</v>
      </c>
      <c r="BN80" s="66"/>
      <c r="BO80" s="66"/>
      <c r="BP80" s="69">
        <f t="shared" si="8"/>
        <v>595.65262099999973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181</v>
      </c>
      <c r="B81" s="71" t="s">
        <v>181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22.375335</v>
      </c>
      <c r="J81" s="76">
        <v>7.1135999999999999</v>
      </c>
      <c r="K81" s="62">
        <v>26.498159999999999</v>
      </c>
      <c r="L81" s="76">
        <v>30.963920000000002</v>
      </c>
      <c r="M81" s="76">
        <v>9.8800000000000008</v>
      </c>
      <c r="N81" s="62">
        <v>0</v>
      </c>
      <c r="O81" s="63">
        <v>0</v>
      </c>
      <c r="P81" s="63">
        <v>0</v>
      </c>
      <c r="Q81" s="62"/>
      <c r="R81" s="62">
        <v>1.6967380000000001</v>
      </c>
      <c r="S81" s="62">
        <v>18.303975000000001</v>
      </c>
      <c r="T81" s="62">
        <v>2.4690120000000002</v>
      </c>
      <c r="U81" s="62">
        <v>0</v>
      </c>
      <c r="V81" s="62"/>
      <c r="W81" s="62">
        <v>0</v>
      </c>
      <c r="X81" s="62">
        <v>21.630375000000001</v>
      </c>
      <c r="Y81" s="65">
        <v>0</v>
      </c>
      <c r="Z81" s="62">
        <v>0</v>
      </c>
      <c r="AA81" s="62">
        <v>0</v>
      </c>
      <c r="AB81" s="62"/>
      <c r="AC81" s="62"/>
      <c r="AD81" s="62">
        <v>12.624599999999999</v>
      </c>
      <c r="AE81" s="62">
        <v>328.23</v>
      </c>
      <c r="AF81" s="62">
        <v>0</v>
      </c>
      <c r="AG81" s="62">
        <v>1.60175</v>
      </c>
      <c r="AH81" s="62">
        <v>105.19410000000001</v>
      </c>
      <c r="AI81" s="62">
        <v>0</v>
      </c>
      <c r="AJ81" s="62">
        <v>14.28</v>
      </c>
      <c r="AK81" s="62">
        <v>33.737560000000002</v>
      </c>
      <c r="AL81" s="62">
        <v>32.814627000000002</v>
      </c>
      <c r="AM81" s="62">
        <v>33.674045</v>
      </c>
      <c r="AN81" s="62">
        <v>2.1779999999999999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0.57599999999999996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8.4009999999999998</v>
      </c>
      <c r="BC81" s="62">
        <v>0</v>
      </c>
      <c r="BD81" s="56"/>
      <c r="BE81" s="66"/>
      <c r="BF81" s="66"/>
      <c r="BG81" s="66"/>
      <c r="BH81" s="66"/>
      <c r="BI81" s="67">
        <f t="shared" si="1"/>
        <v>522.29951000000005</v>
      </c>
      <c r="BJ81" s="67">
        <f t="shared" si="2"/>
        <v>89.591943999999998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739.50488299999972</v>
      </c>
      <c r="BN81" s="66"/>
      <c r="BO81" s="66"/>
      <c r="BP81" s="69">
        <f t="shared" si="8"/>
        <v>739.50488299999972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182</v>
      </c>
      <c r="B82" s="71" t="s">
        <v>182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22.375335</v>
      </c>
      <c r="J82" s="76">
        <v>7.1135999999999999</v>
      </c>
      <c r="K82" s="62">
        <v>52.996319999999997</v>
      </c>
      <c r="L82" s="76">
        <v>30.963920000000002</v>
      </c>
      <c r="M82" s="76">
        <v>19.760000000000002</v>
      </c>
      <c r="N82" s="62">
        <v>0</v>
      </c>
      <c r="O82" s="63">
        <v>0</v>
      </c>
      <c r="P82" s="63">
        <v>0</v>
      </c>
      <c r="Q82" s="62"/>
      <c r="R82" s="62">
        <v>1.6967380000000001</v>
      </c>
      <c r="S82" s="62">
        <v>18.303975000000001</v>
      </c>
      <c r="T82" s="62">
        <v>4.9265999999999996</v>
      </c>
      <c r="U82" s="62">
        <v>0</v>
      </c>
      <c r="V82" s="62"/>
      <c r="W82" s="62">
        <v>0</v>
      </c>
      <c r="X82" s="62">
        <v>21.630375000000001</v>
      </c>
      <c r="Y82" s="65">
        <v>0</v>
      </c>
      <c r="Z82" s="62">
        <v>48.16</v>
      </c>
      <c r="AA82" s="62">
        <v>0</v>
      </c>
      <c r="AB82" s="62"/>
      <c r="AC82" s="62"/>
      <c r="AD82" s="62">
        <v>12.624599999999999</v>
      </c>
      <c r="AE82" s="62">
        <v>430.346</v>
      </c>
      <c r="AF82" s="62">
        <v>0</v>
      </c>
      <c r="AG82" s="62">
        <v>1.60175</v>
      </c>
      <c r="AH82" s="62">
        <v>138.303</v>
      </c>
      <c r="AI82" s="62">
        <v>0</v>
      </c>
      <c r="AJ82" s="62">
        <v>14.28</v>
      </c>
      <c r="AK82" s="62">
        <v>33.737560000000002</v>
      </c>
      <c r="AL82" s="62">
        <v>32.814627000000002</v>
      </c>
      <c r="AM82" s="62">
        <v>33.674045</v>
      </c>
      <c r="AN82" s="62">
        <v>2.2770000000000001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0.57599999999999996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8.4009999999999998</v>
      </c>
      <c r="BC82" s="62">
        <v>0</v>
      </c>
      <c r="BD82" s="56"/>
      <c r="BE82" s="66"/>
      <c r="BF82" s="66"/>
      <c r="BG82" s="66"/>
      <c r="BH82" s="66"/>
      <c r="BI82" s="67">
        <f t="shared" si="1"/>
        <v>718.12099799999999</v>
      </c>
      <c r="BJ82" s="67">
        <f t="shared" si="2"/>
        <v>116.090104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961.82453099999987</v>
      </c>
      <c r="BN82" s="66"/>
      <c r="BO82" s="66"/>
      <c r="BP82" s="69">
        <f t="shared" si="8"/>
        <v>961.82453099999987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183</v>
      </c>
      <c r="B83" s="71" t="s">
        <v>183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22.375335</v>
      </c>
      <c r="J83" s="76">
        <v>21.340800000000002</v>
      </c>
      <c r="K83" s="62">
        <v>79.494479999999996</v>
      </c>
      <c r="L83" s="76">
        <v>46.445880000000002</v>
      </c>
      <c r="M83" s="76">
        <v>29.669899999999998</v>
      </c>
      <c r="N83" s="62">
        <v>0</v>
      </c>
      <c r="O83" s="63">
        <v>0</v>
      </c>
      <c r="P83" s="63">
        <v>0</v>
      </c>
      <c r="Q83" s="62"/>
      <c r="R83" s="62">
        <v>1.6967380000000001</v>
      </c>
      <c r="S83" s="62">
        <v>27.503975000000001</v>
      </c>
      <c r="T83" s="62">
        <v>7.3898999999999999</v>
      </c>
      <c r="U83" s="62">
        <v>0</v>
      </c>
      <c r="V83" s="62"/>
      <c r="W83" s="62">
        <v>0</v>
      </c>
      <c r="X83" s="62">
        <v>21.630375000000001</v>
      </c>
      <c r="Y83" s="65">
        <v>0</v>
      </c>
      <c r="Z83" s="62">
        <v>50.4</v>
      </c>
      <c r="AA83" s="62">
        <v>0</v>
      </c>
      <c r="AB83" s="62"/>
      <c r="AC83" s="62"/>
      <c r="AD83" s="62">
        <v>12.624599999999999</v>
      </c>
      <c r="AE83" s="62">
        <v>521.52099999999996</v>
      </c>
      <c r="AF83" s="62">
        <v>3.25</v>
      </c>
      <c r="AG83" s="62">
        <v>1.60175</v>
      </c>
      <c r="AH83" s="62">
        <v>167.2209</v>
      </c>
      <c r="AI83" s="62">
        <v>0</v>
      </c>
      <c r="AJ83" s="62">
        <v>14.28</v>
      </c>
      <c r="AK83" s="62">
        <v>33.737560000000002</v>
      </c>
      <c r="AL83" s="62">
        <v>32.814627000000002</v>
      </c>
      <c r="AM83" s="62">
        <v>33.674045</v>
      </c>
      <c r="AN83" s="62">
        <v>6.7626900000000001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2.3807999999999998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8.4009999999999998</v>
      </c>
      <c r="BC83" s="62">
        <v>0</v>
      </c>
      <c r="BD83" s="56"/>
      <c r="BE83" s="66"/>
      <c r="BF83" s="66"/>
      <c r="BG83" s="66"/>
      <c r="BH83" s="66"/>
      <c r="BI83" s="67">
        <f t="shared" si="1"/>
        <v>885.79478799999993</v>
      </c>
      <c r="BJ83" s="67">
        <f t="shared" si="2"/>
        <v>158.070224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1171.478441</v>
      </c>
      <c r="BN83" s="66"/>
      <c r="BO83" s="66"/>
      <c r="BP83" s="69">
        <f t="shared" si="8"/>
        <v>1171.478441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184</v>
      </c>
      <c r="B84" s="71" t="s">
        <v>184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22.375335</v>
      </c>
      <c r="J84" s="76">
        <v>21.340800000000002</v>
      </c>
      <c r="K84" s="62">
        <v>79.494479999999996</v>
      </c>
      <c r="L84" s="76">
        <v>46.445880000000002</v>
      </c>
      <c r="M84" s="76">
        <v>29.669899999999998</v>
      </c>
      <c r="N84" s="62">
        <v>0</v>
      </c>
      <c r="O84" s="63">
        <v>0</v>
      </c>
      <c r="P84" s="63">
        <v>0</v>
      </c>
      <c r="Q84" s="62"/>
      <c r="R84" s="62">
        <v>1.6967380000000001</v>
      </c>
      <c r="S84" s="62">
        <v>27.503975000000001</v>
      </c>
      <c r="T84" s="62">
        <v>9.8760480000000008</v>
      </c>
      <c r="U84" s="62">
        <v>0</v>
      </c>
      <c r="V84" s="62"/>
      <c r="W84" s="62">
        <v>0</v>
      </c>
      <c r="X84" s="62">
        <v>21.630375000000001</v>
      </c>
      <c r="Y84" s="65">
        <v>0</v>
      </c>
      <c r="Z84" s="62">
        <v>110.88</v>
      </c>
      <c r="AA84" s="62">
        <v>0</v>
      </c>
      <c r="AB84" s="62"/>
      <c r="AC84" s="62"/>
      <c r="AD84" s="62">
        <v>12.624599999999999</v>
      </c>
      <c r="AE84" s="62">
        <v>521.52099999999996</v>
      </c>
      <c r="AF84" s="62">
        <v>5.2</v>
      </c>
      <c r="AG84" s="62">
        <v>1.60175</v>
      </c>
      <c r="AH84" s="62">
        <v>167.2209</v>
      </c>
      <c r="AI84" s="62">
        <v>0</v>
      </c>
      <c r="AJ84" s="62">
        <v>14.28</v>
      </c>
      <c r="AK84" s="62">
        <v>33.737560000000002</v>
      </c>
      <c r="AL84" s="62">
        <v>32.814627000000002</v>
      </c>
      <c r="AM84" s="62">
        <v>33.674045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2.3807999999999998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8.4009999999999998</v>
      </c>
      <c r="BC84" s="62">
        <v>0</v>
      </c>
      <c r="BD84" s="56"/>
      <c r="BE84" s="66"/>
      <c r="BF84" s="66"/>
      <c r="BG84" s="66"/>
      <c r="BH84" s="66"/>
      <c r="BI84" s="67">
        <f t="shared" si="1"/>
        <v>950.71093599999995</v>
      </c>
      <c r="BJ84" s="67">
        <f t="shared" si="2"/>
        <v>158.070224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1236.394589</v>
      </c>
      <c r="BN84" s="66"/>
      <c r="BO84" s="66"/>
      <c r="BP84" s="69">
        <f t="shared" si="8"/>
        <v>1236.394589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185</v>
      </c>
      <c r="B85" s="71" t="s">
        <v>185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22.375335</v>
      </c>
      <c r="J85" s="76">
        <v>21.340800000000002</v>
      </c>
      <c r="K85" s="62">
        <v>79.494479999999996</v>
      </c>
      <c r="L85" s="76">
        <v>46.445880000000002</v>
      </c>
      <c r="M85" s="76">
        <v>29.669899999999998</v>
      </c>
      <c r="N85" s="62">
        <v>0</v>
      </c>
      <c r="O85" s="63">
        <v>0</v>
      </c>
      <c r="P85" s="63">
        <v>0</v>
      </c>
      <c r="Q85" s="62"/>
      <c r="R85" s="62">
        <v>1.6967380000000001</v>
      </c>
      <c r="S85" s="62">
        <v>27.503975000000001</v>
      </c>
      <c r="T85" s="62">
        <v>9.8760480000000008</v>
      </c>
      <c r="U85" s="62">
        <v>0</v>
      </c>
      <c r="V85" s="62"/>
      <c r="W85" s="62">
        <v>0</v>
      </c>
      <c r="X85" s="62">
        <v>21.630375000000001</v>
      </c>
      <c r="Y85" s="65">
        <v>0</v>
      </c>
      <c r="Z85" s="62">
        <v>166.32</v>
      </c>
      <c r="AA85" s="62">
        <v>0</v>
      </c>
      <c r="AB85" s="62"/>
      <c r="AC85" s="62"/>
      <c r="AD85" s="62">
        <v>12.624599999999999</v>
      </c>
      <c r="AE85" s="62">
        <v>512.03880000000004</v>
      </c>
      <c r="AF85" s="62">
        <v>19.5</v>
      </c>
      <c r="AG85" s="62">
        <v>1.60175</v>
      </c>
      <c r="AH85" s="62">
        <v>164.28720000000001</v>
      </c>
      <c r="AI85" s="62">
        <v>0</v>
      </c>
      <c r="AJ85" s="62">
        <v>14.28</v>
      </c>
      <c r="AK85" s="62">
        <v>33.737560000000002</v>
      </c>
      <c r="AL85" s="62">
        <v>32.814627000000002</v>
      </c>
      <c r="AM85" s="62">
        <v>33.674045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2.3807999999999998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8.4009999999999998</v>
      </c>
      <c r="BC85" s="62">
        <v>0</v>
      </c>
      <c r="BD85" s="56"/>
      <c r="BE85" s="66"/>
      <c r="BF85" s="66"/>
      <c r="BG85" s="66"/>
      <c r="BH85" s="66"/>
      <c r="BI85" s="67">
        <f t="shared" si="1"/>
        <v>1008.035036</v>
      </c>
      <c r="BJ85" s="67">
        <f t="shared" si="2"/>
        <v>158.070224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1293.718689</v>
      </c>
      <c r="BN85" s="66"/>
      <c r="BO85" s="66"/>
      <c r="BP85" s="69">
        <f t="shared" si="8"/>
        <v>1293.718689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186</v>
      </c>
      <c r="B86" s="71" t="s">
        <v>186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22.375335</v>
      </c>
      <c r="J86" s="76">
        <v>21.340800000000002</v>
      </c>
      <c r="K86" s="62">
        <v>79.494479999999996</v>
      </c>
      <c r="L86" s="76">
        <v>46.445880000000002</v>
      </c>
      <c r="M86" s="76">
        <v>29.669899999999998</v>
      </c>
      <c r="N86" s="62">
        <v>0</v>
      </c>
      <c r="O86" s="63">
        <v>0</v>
      </c>
      <c r="P86" s="63">
        <v>0</v>
      </c>
      <c r="Q86" s="62"/>
      <c r="R86" s="62">
        <v>1.6967380000000001</v>
      </c>
      <c r="S86" s="62">
        <v>27.503975000000001</v>
      </c>
      <c r="T86" s="62">
        <v>9.8760480000000008</v>
      </c>
      <c r="U86" s="62">
        <v>0</v>
      </c>
      <c r="V86" s="62"/>
      <c r="W86" s="62">
        <v>0</v>
      </c>
      <c r="X86" s="62">
        <v>21.630375000000001</v>
      </c>
      <c r="Y86" s="65">
        <v>0</v>
      </c>
      <c r="Z86" s="62">
        <v>221.76</v>
      </c>
      <c r="AA86" s="62">
        <v>0</v>
      </c>
      <c r="AB86" s="62"/>
      <c r="AC86" s="62"/>
      <c r="AD86" s="62">
        <v>12.624599999999999</v>
      </c>
      <c r="AE86" s="62">
        <v>510.58</v>
      </c>
      <c r="AF86" s="62">
        <v>19.5</v>
      </c>
      <c r="AG86" s="62">
        <v>1.60175</v>
      </c>
      <c r="AH86" s="62">
        <v>163.8681</v>
      </c>
      <c r="AI86" s="62">
        <v>0</v>
      </c>
      <c r="AJ86" s="62">
        <v>14.28</v>
      </c>
      <c r="AK86" s="62">
        <v>33.737560000000002</v>
      </c>
      <c r="AL86" s="62">
        <v>32.814627000000002</v>
      </c>
      <c r="AM86" s="62">
        <v>33.674045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2.3807999999999998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8.4009999999999998</v>
      </c>
      <c r="BC86" s="62">
        <v>0</v>
      </c>
      <c r="BD86" s="56"/>
      <c r="BE86" s="66"/>
      <c r="BF86" s="66"/>
      <c r="BG86" s="66"/>
      <c r="BH86" s="66"/>
      <c r="BI86" s="67">
        <f t="shared" si="1"/>
        <v>1061.5971359999999</v>
      </c>
      <c r="BJ86" s="67">
        <f t="shared" si="2"/>
        <v>158.070224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1347.2807889999997</v>
      </c>
      <c r="BN86" s="66"/>
      <c r="BO86" s="66"/>
      <c r="BP86" s="69">
        <f t="shared" si="8"/>
        <v>1347.2807889999997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187</v>
      </c>
      <c r="B87" s="71" t="s">
        <v>187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22.375335</v>
      </c>
      <c r="J87" s="76">
        <v>21.340800000000002</v>
      </c>
      <c r="K87" s="62">
        <v>79.494479999999996</v>
      </c>
      <c r="L87" s="76">
        <v>46.445880000000002</v>
      </c>
      <c r="M87" s="76">
        <v>29.669899999999998</v>
      </c>
      <c r="N87" s="62">
        <v>0</v>
      </c>
      <c r="O87" s="63">
        <v>0</v>
      </c>
      <c r="P87" s="63">
        <v>0</v>
      </c>
      <c r="Q87" s="62"/>
      <c r="R87" s="62">
        <v>1.6967380000000001</v>
      </c>
      <c r="S87" s="62">
        <v>27.503975000000001</v>
      </c>
      <c r="T87" s="62">
        <v>9.8760480000000008</v>
      </c>
      <c r="U87" s="62">
        <v>0</v>
      </c>
      <c r="V87" s="62"/>
      <c r="W87" s="62">
        <v>0</v>
      </c>
      <c r="X87" s="62">
        <v>21.630375000000001</v>
      </c>
      <c r="Y87" s="65">
        <v>0</v>
      </c>
      <c r="Z87" s="62">
        <v>221.76</v>
      </c>
      <c r="AA87" s="62">
        <v>0</v>
      </c>
      <c r="AB87" s="62"/>
      <c r="AC87" s="62"/>
      <c r="AD87" s="62">
        <v>12.624599999999999</v>
      </c>
      <c r="AE87" s="62">
        <v>510.58</v>
      </c>
      <c r="AF87" s="62">
        <v>19.5</v>
      </c>
      <c r="AG87" s="62">
        <v>1.60175</v>
      </c>
      <c r="AH87" s="62">
        <v>152.13329999999999</v>
      </c>
      <c r="AI87" s="62">
        <v>0</v>
      </c>
      <c r="AJ87" s="62">
        <v>14.28</v>
      </c>
      <c r="AK87" s="62">
        <v>33.737560000000002</v>
      </c>
      <c r="AL87" s="62">
        <v>32.814627000000002</v>
      </c>
      <c r="AM87" s="62">
        <v>33.674045</v>
      </c>
      <c r="AN87" s="62">
        <v>2.2770000000000001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2.3807999999999998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8.4009999999999998</v>
      </c>
      <c r="BC87" s="62">
        <v>0</v>
      </c>
      <c r="BD87" s="56"/>
      <c r="BE87" s="66"/>
      <c r="BF87" s="66"/>
      <c r="BG87" s="66"/>
      <c r="BH87" s="66"/>
      <c r="BI87" s="67">
        <f t="shared" si="1"/>
        <v>1045.3766459999999</v>
      </c>
      <c r="BJ87" s="67">
        <f t="shared" si="2"/>
        <v>158.070224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1331.0602989999998</v>
      </c>
      <c r="BN87" s="66"/>
      <c r="BO87" s="66"/>
      <c r="BP87" s="69">
        <f t="shared" si="8"/>
        <v>1331.0602989999998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188</v>
      </c>
      <c r="B88" s="71" t="s">
        <v>188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22.375335</v>
      </c>
      <c r="J88" s="76">
        <v>21.340800000000002</v>
      </c>
      <c r="K88" s="62">
        <v>79.494479999999996</v>
      </c>
      <c r="L88" s="76">
        <v>46.445880000000002</v>
      </c>
      <c r="M88" s="76">
        <v>29.669899999999998</v>
      </c>
      <c r="N88" s="62">
        <v>0</v>
      </c>
      <c r="O88" s="63">
        <v>0</v>
      </c>
      <c r="P88" s="63">
        <v>0</v>
      </c>
      <c r="Q88" s="62"/>
      <c r="R88" s="62">
        <v>1.6967380000000001</v>
      </c>
      <c r="S88" s="62">
        <v>27.503975000000001</v>
      </c>
      <c r="T88" s="62">
        <v>7.4070359999999997</v>
      </c>
      <c r="U88" s="62">
        <v>0</v>
      </c>
      <c r="V88" s="62"/>
      <c r="W88" s="62">
        <v>0</v>
      </c>
      <c r="X88" s="62">
        <v>21.630375000000001</v>
      </c>
      <c r="Y88" s="65">
        <v>0</v>
      </c>
      <c r="Z88" s="62">
        <v>221.76</v>
      </c>
      <c r="AA88" s="62">
        <v>0</v>
      </c>
      <c r="AB88" s="62"/>
      <c r="AC88" s="62"/>
      <c r="AD88" s="62">
        <v>12.624599999999999</v>
      </c>
      <c r="AE88" s="62">
        <v>510.58</v>
      </c>
      <c r="AF88" s="62">
        <v>19.5</v>
      </c>
      <c r="AG88" s="62">
        <v>1.60175</v>
      </c>
      <c r="AH88" s="62">
        <v>152.13329999999999</v>
      </c>
      <c r="AI88" s="62">
        <v>0</v>
      </c>
      <c r="AJ88" s="62">
        <v>14.28</v>
      </c>
      <c r="AK88" s="62">
        <v>33.737560000000002</v>
      </c>
      <c r="AL88" s="62">
        <v>32.814627000000002</v>
      </c>
      <c r="AM88" s="62">
        <v>33.674045</v>
      </c>
      <c r="AN88" s="62">
        <v>2.1779999999999999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2.3807999999999998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8.4009999999999998</v>
      </c>
      <c r="BC88" s="62">
        <v>0</v>
      </c>
      <c r="BD88" s="56"/>
      <c r="BE88" s="66"/>
      <c r="BF88" s="66"/>
      <c r="BG88" s="66"/>
      <c r="BH88" s="66"/>
      <c r="BI88" s="67">
        <f t="shared" si="1"/>
        <v>1042.808634</v>
      </c>
      <c r="BJ88" s="67">
        <f t="shared" si="2"/>
        <v>158.070224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1328.492287</v>
      </c>
      <c r="BN88" s="66"/>
      <c r="BO88" s="66"/>
      <c r="BP88" s="69">
        <f t="shared" si="8"/>
        <v>1328.492287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189</v>
      </c>
      <c r="B89" s="71" t="s">
        <v>189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22.375335</v>
      </c>
      <c r="J89" s="76">
        <v>21.340800000000002</v>
      </c>
      <c r="K89" s="62">
        <v>79.494479999999996</v>
      </c>
      <c r="L89" s="76">
        <v>46.445880000000002</v>
      </c>
      <c r="M89" s="76">
        <v>29.669899999999998</v>
      </c>
      <c r="N89" s="62">
        <v>0</v>
      </c>
      <c r="O89" s="63">
        <v>0</v>
      </c>
      <c r="P89" s="63">
        <v>0</v>
      </c>
      <c r="Q89" s="62"/>
      <c r="R89" s="62">
        <v>1.6967380000000001</v>
      </c>
      <c r="S89" s="62">
        <v>27.503975000000001</v>
      </c>
      <c r="T89" s="62">
        <v>7.4070359999999997</v>
      </c>
      <c r="U89" s="62">
        <v>0</v>
      </c>
      <c r="V89" s="62"/>
      <c r="W89" s="62">
        <v>0</v>
      </c>
      <c r="X89" s="62">
        <v>21.630375000000001</v>
      </c>
      <c r="Y89" s="65">
        <v>0</v>
      </c>
      <c r="Z89" s="62">
        <v>221.76</v>
      </c>
      <c r="AA89" s="62">
        <v>0</v>
      </c>
      <c r="AB89" s="62"/>
      <c r="AC89" s="62"/>
      <c r="AD89" s="62">
        <v>12.624599999999999</v>
      </c>
      <c r="AE89" s="62">
        <v>474.11</v>
      </c>
      <c r="AF89" s="62">
        <v>19.5</v>
      </c>
      <c r="AG89" s="62">
        <v>1.60175</v>
      </c>
      <c r="AH89" s="62">
        <v>140.39850000000001</v>
      </c>
      <c r="AI89" s="62">
        <v>0</v>
      </c>
      <c r="AJ89" s="62">
        <v>14.28</v>
      </c>
      <c r="AK89" s="62">
        <v>33.737560000000002</v>
      </c>
      <c r="AL89" s="62">
        <v>32.814627000000002</v>
      </c>
      <c r="AM89" s="62">
        <v>33.674045</v>
      </c>
      <c r="AN89" s="62">
        <v>2.1779999999999999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2.3807999999999998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8.4009999999999998</v>
      </c>
      <c r="BC89" s="62">
        <v>0</v>
      </c>
      <c r="BD89" s="56"/>
      <c r="BE89" s="66"/>
      <c r="BF89" s="66"/>
      <c r="BG89" s="66"/>
      <c r="BH89" s="66"/>
      <c r="BI89" s="67">
        <f t="shared" si="1"/>
        <v>994.60383400000001</v>
      </c>
      <c r="BJ89" s="67">
        <f t="shared" si="2"/>
        <v>158.070224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1280.2874870000001</v>
      </c>
      <c r="BN89" s="66"/>
      <c r="BO89" s="66"/>
      <c r="BP89" s="69">
        <f t="shared" si="8"/>
        <v>1280.2874870000001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190</v>
      </c>
      <c r="B90" s="71" t="s">
        <v>190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22.375335</v>
      </c>
      <c r="J90" s="76">
        <v>21.340800000000002</v>
      </c>
      <c r="K90" s="62">
        <v>79.494479999999996</v>
      </c>
      <c r="L90" s="76">
        <v>46.445880000000002</v>
      </c>
      <c r="M90" s="76">
        <v>29.669899999999998</v>
      </c>
      <c r="N90" s="62">
        <v>0</v>
      </c>
      <c r="O90" s="63">
        <v>0</v>
      </c>
      <c r="P90" s="63">
        <v>0</v>
      </c>
      <c r="Q90" s="62"/>
      <c r="R90" s="62">
        <v>1.6967380000000001</v>
      </c>
      <c r="S90" s="62">
        <v>27.503975000000001</v>
      </c>
      <c r="T90" s="62">
        <v>7.4070359999999997</v>
      </c>
      <c r="U90" s="62">
        <v>0</v>
      </c>
      <c r="V90" s="62"/>
      <c r="W90" s="62">
        <v>0</v>
      </c>
      <c r="X90" s="62">
        <v>21.630375000000001</v>
      </c>
      <c r="Y90" s="65">
        <v>0</v>
      </c>
      <c r="Z90" s="62">
        <v>221.76</v>
      </c>
      <c r="AA90" s="62">
        <v>0</v>
      </c>
      <c r="AB90" s="62"/>
      <c r="AC90" s="62"/>
      <c r="AD90" s="62">
        <v>12.624599999999999</v>
      </c>
      <c r="AE90" s="62">
        <v>437.64</v>
      </c>
      <c r="AF90" s="62">
        <v>19.5</v>
      </c>
      <c r="AG90" s="62">
        <v>1.60175</v>
      </c>
      <c r="AH90" s="62">
        <v>140.39850000000001</v>
      </c>
      <c r="AI90" s="62">
        <v>0</v>
      </c>
      <c r="AJ90" s="62">
        <v>14.28</v>
      </c>
      <c r="AK90" s="62">
        <v>33.737560000000002</v>
      </c>
      <c r="AL90" s="62">
        <v>32.814627000000002</v>
      </c>
      <c r="AM90" s="62">
        <v>33.674045</v>
      </c>
      <c r="AN90" s="62">
        <v>2.1779999999999999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2.3807999999999998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8.4009999999999998</v>
      </c>
      <c r="BC90" s="62">
        <v>0</v>
      </c>
      <c r="BD90" s="56"/>
      <c r="BE90" s="66"/>
      <c r="BF90" s="66"/>
      <c r="BG90" s="66"/>
      <c r="BH90" s="66"/>
      <c r="BI90" s="67">
        <f t="shared" si="1"/>
        <v>958.13383399999998</v>
      </c>
      <c r="BJ90" s="67">
        <f t="shared" si="2"/>
        <v>158.070224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1243.817487</v>
      </c>
      <c r="BN90" s="66"/>
      <c r="BO90" s="66"/>
      <c r="BP90" s="69">
        <f t="shared" si="8"/>
        <v>1243.817487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191</v>
      </c>
      <c r="B91" s="71" t="s">
        <v>191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22.375335</v>
      </c>
      <c r="J91" s="76">
        <v>7.1135999999999999</v>
      </c>
      <c r="K91" s="62">
        <v>79.494479999999996</v>
      </c>
      <c r="L91" s="76">
        <v>30.963920000000002</v>
      </c>
      <c r="M91" s="76">
        <v>19.760000000000002</v>
      </c>
      <c r="N91" s="62">
        <v>0</v>
      </c>
      <c r="O91" s="63">
        <v>0</v>
      </c>
      <c r="P91" s="63">
        <v>0</v>
      </c>
      <c r="Q91" s="62"/>
      <c r="R91" s="62">
        <v>1.6967380000000001</v>
      </c>
      <c r="S91" s="62">
        <v>27.503975000000001</v>
      </c>
      <c r="T91" s="62">
        <v>4.9265999999999996</v>
      </c>
      <c r="U91" s="62">
        <v>0</v>
      </c>
      <c r="V91" s="62"/>
      <c r="W91" s="62">
        <v>0</v>
      </c>
      <c r="X91" s="62">
        <v>21.630375000000001</v>
      </c>
      <c r="Y91" s="65">
        <v>0</v>
      </c>
      <c r="Z91" s="62">
        <v>166.32</v>
      </c>
      <c r="AA91" s="62">
        <v>0</v>
      </c>
      <c r="AB91" s="62"/>
      <c r="AC91" s="62"/>
      <c r="AD91" s="62">
        <v>12.624599999999999</v>
      </c>
      <c r="AE91" s="62">
        <v>360.3236</v>
      </c>
      <c r="AF91" s="62">
        <v>3.25</v>
      </c>
      <c r="AG91" s="62">
        <v>1.60175</v>
      </c>
      <c r="AH91" s="62">
        <v>115.6716</v>
      </c>
      <c r="AI91" s="62">
        <v>0</v>
      </c>
      <c r="AJ91" s="62">
        <v>14.28</v>
      </c>
      <c r="AK91" s="62">
        <v>33.737560000000002</v>
      </c>
      <c r="AL91" s="62">
        <v>32.814627000000002</v>
      </c>
      <c r="AM91" s="62">
        <v>33.674045</v>
      </c>
      <c r="AN91" s="62">
        <v>2.1779999999999999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8.4009999999999998</v>
      </c>
      <c r="BC91" s="62">
        <v>0</v>
      </c>
      <c r="BD91" s="56"/>
      <c r="BE91" s="66"/>
      <c r="BF91" s="66"/>
      <c r="BG91" s="66"/>
      <c r="BH91" s="66"/>
      <c r="BI91" s="67">
        <f t="shared" si="1"/>
        <v>755.70939799999996</v>
      </c>
      <c r="BJ91" s="67">
        <f t="shared" si="2"/>
        <v>142.58826399999998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1025.9110909999997</v>
      </c>
      <c r="BN91" s="66"/>
      <c r="BO91" s="66"/>
      <c r="BP91" s="69">
        <f t="shared" si="8"/>
        <v>1025.9110909999997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192</v>
      </c>
      <c r="B92" s="71" t="s">
        <v>192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22.375335</v>
      </c>
      <c r="J92" s="76">
        <v>7.1135999999999999</v>
      </c>
      <c r="K92" s="62">
        <v>79.494479999999996</v>
      </c>
      <c r="L92" s="76">
        <v>30.963920000000002</v>
      </c>
      <c r="M92" s="76">
        <v>19.760000000000002</v>
      </c>
      <c r="N92" s="62">
        <v>0</v>
      </c>
      <c r="O92" s="63">
        <v>0</v>
      </c>
      <c r="P92" s="63">
        <v>0</v>
      </c>
      <c r="Q92" s="62"/>
      <c r="R92" s="62">
        <v>1.6967380000000001</v>
      </c>
      <c r="S92" s="62">
        <v>27.503975000000001</v>
      </c>
      <c r="T92" s="62">
        <v>2.4690120000000002</v>
      </c>
      <c r="U92" s="62">
        <v>0</v>
      </c>
      <c r="V92" s="62"/>
      <c r="W92" s="62">
        <v>0</v>
      </c>
      <c r="X92" s="62">
        <v>21.630375000000001</v>
      </c>
      <c r="Y92" s="65">
        <v>0</v>
      </c>
      <c r="Z92" s="62">
        <v>166.32</v>
      </c>
      <c r="AA92" s="62">
        <v>0</v>
      </c>
      <c r="AB92" s="62"/>
      <c r="AC92" s="62"/>
      <c r="AD92" s="62">
        <v>12.624599999999999</v>
      </c>
      <c r="AE92" s="62">
        <v>360.3236</v>
      </c>
      <c r="AF92" s="62">
        <v>0</v>
      </c>
      <c r="AG92" s="62">
        <v>1.60175</v>
      </c>
      <c r="AH92" s="62">
        <v>105.19410000000001</v>
      </c>
      <c r="AI92" s="62">
        <v>0</v>
      </c>
      <c r="AJ92" s="62">
        <v>14.28</v>
      </c>
      <c r="AK92" s="62">
        <v>33.737560000000002</v>
      </c>
      <c r="AL92" s="62">
        <v>32.814627000000002</v>
      </c>
      <c r="AM92" s="62">
        <v>33.674045</v>
      </c>
      <c r="AN92" s="62">
        <v>2.1779999999999999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8.4009999999999998</v>
      </c>
      <c r="BC92" s="62">
        <v>0</v>
      </c>
      <c r="BD92" s="56"/>
      <c r="BE92" s="66"/>
      <c r="BF92" s="66"/>
      <c r="BG92" s="66"/>
      <c r="BH92" s="66"/>
      <c r="BI92" s="67">
        <f t="shared" si="1"/>
        <v>739.52431000000001</v>
      </c>
      <c r="BJ92" s="67">
        <f t="shared" si="2"/>
        <v>142.58826399999998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1009.7260029999998</v>
      </c>
      <c r="BN92" s="66"/>
      <c r="BO92" s="66"/>
      <c r="BP92" s="69">
        <f t="shared" si="8"/>
        <v>1009.7260029999998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193</v>
      </c>
      <c r="B93" s="71" t="s">
        <v>193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22.375335</v>
      </c>
      <c r="J93" s="76">
        <v>7.1135999999999999</v>
      </c>
      <c r="K93" s="62">
        <v>79.494479999999996</v>
      </c>
      <c r="L93" s="76">
        <v>30.963920000000002</v>
      </c>
      <c r="M93" s="76">
        <v>19.760000000000002</v>
      </c>
      <c r="N93" s="62">
        <v>0</v>
      </c>
      <c r="O93" s="63">
        <v>0</v>
      </c>
      <c r="P93" s="63">
        <v>0</v>
      </c>
      <c r="Q93" s="62"/>
      <c r="R93" s="62">
        <v>1.6967380000000001</v>
      </c>
      <c r="S93" s="62">
        <v>27.503975000000001</v>
      </c>
      <c r="T93" s="62">
        <v>0</v>
      </c>
      <c r="U93" s="62">
        <v>0</v>
      </c>
      <c r="V93" s="62"/>
      <c r="W93" s="62">
        <v>0</v>
      </c>
      <c r="X93" s="62">
        <v>21.630375000000001</v>
      </c>
      <c r="Y93" s="65">
        <v>0</v>
      </c>
      <c r="Z93" s="62">
        <v>166.32</v>
      </c>
      <c r="AA93" s="62">
        <v>0</v>
      </c>
      <c r="AB93" s="62"/>
      <c r="AC93" s="62"/>
      <c r="AD93" s="62">
        <v>12.624599999999999</v>
      </c>
      <c r="AE93" s="62">
        <v>354.48840000000001</v>
      </c>
      <c r="AF93" s="62">
        <v>0</v>
      </c>
      <c r="AG93" s="62">
        <v>1.60175</v>
      </c>
      <c r="AH93" s="62">
        <v>126.1491</v>
      </c>
      <c r="AI93" s="62">
        <v>0</v>
      </c>
      <c r="AJ93" s="62">
        <v>14.28</v>
      </c>
      <c r="AK93" s="62">
        <v>33.737560000000002</v>
      </c>
      <c r="AL93" s="62">
        <v>32.814627000000002</v>
      </c>
      <c r="AM93" s="62">
        <v>33.674045</v>
      </c>
      <c r="AN93" s="62">
        <v>2.1779999999999999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8.4009999999999998</v>
      </c>
      <c r="BC93" s="62">
        <v>0</v>
      </c>
      <c r="BD93" s="56"/>
      <c r="BE93" s="66"/>
      <c r="BF93" s="66"/>
      <c r="BG93" s="66"/>
      <c r="BH93" s="66"/>
      <c r="BI93" s="67">
        <f t="shared" si="1"/>
        <v>752.17509799999993</v>
      </c>
      <c r="BJ93" s="67">
        <f t="shared" si="2"/>
        <v>142.58826399999998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1022.3767909999997</v>
      </c>
      <c r="BN93" s="66"/>
      <c r="BO93" s="66"/>
      <c r="BP93" s="69">
        <f t="shared" si="8"/>
        <v>1022.3767909999997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194</v>
      </c>
      <c r="B94" s="71" t="s">
        <v>194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22.375335</v>
      </c>
      <c r="J94" s="76">
        <v>7.1135999999999999</v>
      </c>
      <c r="K94" s="62">
        <v>79.494479999999996</v>
      </c>
      <c r="L94" s="76">
        <v>30.963920000000002</v>
      </c>
      <c r="M94" s="76">
        <v>19.760000000000002</v>
      </c>
      <c r="N94" s="62">
        <v>0</v>
      </c>
      <c r="O94" s="63">
        <v>0</v>
      </c>
      <c r="P94" s="63">
        <v>0</v>
      </c>
      <c r="Q94" s="62"/>
      <c r="R94" s="62">
        <v>1.6967380000000001</v>
      </c>
      <c r="S94" s="62">
        <v>27.503975000000001</v>
      </c>
      <c r="T94" s="62">
        <v>0</v>
      </c>
      <c r="U94" s="62">
        <v>0</v>
      </c>
      <c r="V94" s="62"/>
      <c r="W94" s="62">
        <v>0</v>
      </c>
      <c r="X94" s="62">
        <v>21.630375000000001</v>
      </c>
      <c r="Y94" s="65">
        <v>0</v>
      </c>
      <c r="Z94" s="62">
        <v>110.88</v>
      </c>
      <c r="AA94" s="62">
        <v>0</v>
      </c>
      <c r="AB94" s="62"/>
      <c r="AC94" s="62"/>
      <c r="AD94" s="62">
        <v>12.624599999999999</v>
      </c>
      <c r="AE94" s="62">
        <v>346.46499999999997</v>
      </c>
      <c r="AF94" s="62">
        <v>0</v>
      </c>
      <c r="AG94" s="62">
        <v>1.60175</v>
      </c>
      <c r="AH94" s="62">
        <v>140.39850000000001</v>
      </c>
      <c r="AI94" s="62">
        <v>0</v>
      </c>
      <c r="AJ94" s="62">
        <v>14.28</v>
      </c>
      <c r="AK94" s="62">
        <v>33.737560000000002</v>
      </c>
      <c r="AL94" s="62">
        <v>32.814627000000002</v>
      </c>
      <c r="AM94" s="62">
        <v>33.674045</v>
      </c>
      <c r="AN94" s="62">
        <v>2.1779999999999999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8.4009999999999998</v>
      </c>
      <c r="BC94" s="62">
        <v>0</v>
      </c>
      <c r="BD94" s="56"/>
      <c r="BE94" s="66"/>
      <c r="BF94" s="66"/>
      <c r="BG94" s="66"/>
      <c r="BH94" s="66"/>
      <c r="BI94" s="67">
        <f t="shared" si="1"/>
        <v>702.96109799999999</v>
      </c>
      <c r="BJ94" s="67">
        <f t="shared" si="2"/>
        <v>142.58826399999998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973.16279099999974</v>
      </c>
      <c r="BN94" s="66"/>
      <c r="BO94" s="66"/>
      <c r="BP94" s="69">
        <f t="shared" si="8"/>
        <v>973.16279099999974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195</v>
      </c>
      <c r="B95" s="71" t="s">
        <v>195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22.375335</v>
      </c>
      <c r="J95" s="76">
        <v>7.1135999999999999</v>
      </c>
      <c r="K95" s="62">
        <v>79.494479999999996</v>
      </c>
      <c r="L95" s="76">
        <v>30.963920000000002</v>
      </c>
      <c r="M95" s="76">
        <v>19.760000000000002</v>
      </c>
      <c r="N95" s="62">
        <v>0</v>
      </c>
      <c r="O95" s="63">
        <v>0</v>
      </c>
      <c r="P95" s="63">
        <v>0</v>
      </c>
      <c r="Q95" s="62"/>
      <c r="R95" s="62">
        <v>1.6967380000000001</v>
      </c>
      <c r="S95" s="62">
        <v>27.503975000000001</v>
      </c>
      <c r="T95" s="62">
        <v>0</v>
      </c>
      <c r="U95" s="62">
        <v>0</v>
      </c>
      <c r="V95" s="62"/>
      <c r="W95" s="62">
        <v>0</v>
      </c>
      <c r="X95" s="62">
        <v>21.630375000000001</v>
      </c>
      <c r="Y95" s="65">
        <v>0</v>
      </c>
      <c r="Z95" s="62">
        <v>110.88</v>
      </c>
      <c r="AA95" s="62">
        <v>0</v>
      </c>
      <c r="AB95" s="62"/>
      <c r="AC95" s="62"/>
      <c r="AD95" s="62">
        <v>12.624599999999999</v>
      </c>
      <c r="AE95" s="62">
        <v>437.64</v>
      </c>
      <c r="AF95" s="62">
        <v>0</v>
      </c>
      <c r="AG95" s="62">
        <v>1.60175</v>
      </c>
      <c r="AH95" s="62">
        <v>140.39850000000001</v>
      </c>
      <c r="AI95" s="62">
        <v>0</v>
      </c>
      <c r="AJ95" s="62">
        <v>14.28</v>
      </c>
      <c r="AK95" s="62">
        <v>33.737560000000002</v>
      </c>
      <c r="AL95" s="62">
        <v>32.814627000000002</v>
      </c>
      <c r="AM95" s="62">
        <v>33.674045</v>
      </c>
      <c r="AN95" s="62">
        <v>2.1779999999999999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8.4009999999999998</v>
      </c>
      <c r="BC95" s="62">
        <v>0</v>
      </c>
      <c r="BD95" s="56"/>
      <c r="BE95" s="66"/>
      <c r="BF95" s="66"/>
      <c r="BG95" s="66"/>
      <c r="BH95" s="66"/>
      <c r="BI95" s="67">
        <f t="shared" si="1"/>
        <v>794.13609799999995</v>
      </c>
      <c r="BJ95" s="67">
        <f t="shared" si="2"/>
        <v>142.58826399999998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1064.3377910000002</v>
      </c>
      <c r="BN95" s="66"/>
      <c r="BO95" s="66"/>
      <c r="BP95" s="69">
        <f t="shared" si="8"/>
        <v>1064.3377910000002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196</v>
      </c>
      <c r="B96" s="71" t="s">
        <v>196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22.375335</v>
      </c>
      <c r="J96" s="76">
        <v>21.340800000000002</v>
      </c>
      <c r="K96" s="62">
        <v>79.494479999999996</v>
      </c>
      <c r="L96" s="76">
        <v>46.445880000000002</v>
      </c>
      <c r="M96" s="76">
        <v>29.669899999999998</v>
      </c>
      <c r="N96" s="62">
        <v>0</v>
      </c>
      <c r="O96" s="63">
        <v>0</v>
      </c>
      <c r="P96" s="63">
        <v>0</v>
      </c>
      <c r="Q96" s="62"/>
      <c r="R96" s="62">
        <v>1.6967380000000001</v>
      </c>
      <c r="S96" s="62">
        <v>27.503975000000001</v>
      </c>
      <c r="T96" s="62">
        <v>0</v>
      </c>
      <c r="U96" s="62">
        <v>0</v>
      </c>
      <c r="V96" s="62"/>
      <c r="W96" s="62">
        <v>0</v>
      </c>
      <c r="X96" s="62">
        <v>21.630375000000001</v>
      </c>
      <c r="Y96" s="65">
        <v>0</v>
      </c>
      <c r="Z96" s="62">
        <v>166.32</v>
      </c>
      <c r="AA96" s="62">
        <v>0</v>
      </c>
      <c r="AB96" s="62"/>
      <c r="AC96" s="62"/>
      <c r="AD96" s="62">
        <v>12.624599999999999</v>
      </c>
      <c r="AE96" s="62">
        <v>474.11</v>
      </c>
      <c r="AF96" s="62">
        <v>0</v>
      </c>
      <c r="AG96" s="62">
        <v>1.60175</v>
      </c>
      <c r="AH96" s="62">
        <v>152.13329999999999</v>
      </c>
      <c r="AI96" s="62">
        <v>0</v>
      </c>
      <c r="AJ96" s="62">
        <v>14.28</v>
      </c>
      <c r="AK96" s="62">
        <v>33.737560000000002</v>
      </c>
      <c r="AL96" s="62">
        <v>32.814627000000002</v>
      </c>
      <c r="AM96" s="62">
        <v>33.674045</v>
      </c>
      <c r="AN96" s="62">
        <v>2.1779999999999999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8.4009999999999998</v>
      </c>
      <c r="BC96" s="62">
        <v>0</v>
      </c>
      <c r="BD96" s="56"/>
      <c r="BE96" s="66"/>
      <c r="BF96" s="66"/>
      <c r="BG96" s="66"/>
      <c r="BH96" s="66"/>
      <c r="BI96" s="67">
        <f t="shared" si="1"/>
        <v>922.76279799999998</v>
      </c>
      <c r="BJ96" s="67">
        <f t="shared" si="2"/>
        <v>158.070224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1208.4464510000003</v>
      </c>
      <c r="BN96" s="66"/>
      <c r="BO96" s="66"/>
      <c r="BP96" s="69">
        <f t="shared" si="8"/>
        <v>1208.4464510000003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197</v>
      </c>
      <c r="B97" s="71" t="s">
        <v>197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22.375335</v>
      </c>
      <c r="J97" s="76">
        <v>21.340800000000002</v>
      </c>
      <c r="K97" s="62">
        <v>79.494479999999996</v>
      </c>
      <c r="L97" s="76">
        <v>46.445880000000002</v>
      </c>
      <c r="M97" s="76">
        <v>29.669899999999998</v>
      </c>
      <c r="N97" s="62">
        <v>0</v>
      </c>
      <c r="O97" s="63">
        <v>0</v>
      </c>
      <c r="P97" s="63">
        <v>0</v>
      </c>
      <c r="Q97" s="62"/>
      <c r="R97" s="62">
        <v>1.6967380000000001</v>
      </c>
      <c r="S97" s="62">
        <v>27.503975000000001</v>
      </c>
      <c r="T97" s="62">
        <v>0</v>
      </c>
      <c r="U97" s="62">
        <v>0</v>
      </c>
      <c r="V97" s="62"/>
      <c r="W97" s="62">
        <v>0</v>
      </c>
      <c r="X97" s="62">
        <v>21.630375000000001</v>
      </c>
      <c r="Y97" s="65">
        <v>0</v>
      </c>
      <c r="Z97" s="62">
        <v>221.76</v>
      </c>
      <c r="AA97" s="62">
        <v>0</v>
      </c>
      <c r="AB97" s="62"/>
      <c r="AC97" s="62"/>
      <c r="AD97" s="62">
        <v>12.624599999999999</v>
      </c>
      <c r="AE97" s="62">
        <v>474.11</v>
      </c>
      <c r="AF97" s="62">
        <v>0</v>
      </c>
      <c r="AG97" s="62">
        <v>1.60175</v>
      </c>
      <c r="AH97" s="62">
        <v>152.13329999999999</v>
      </c>
      <c r="AI97" s="62">
        <v>0</v>
      </c>
      <c r="AJ97" s="62">
        <v>14.28</v>
      </c>
      <c r="AK97" s="62">
        <v>33.737560000000002</v>
      </c>
      <c r="AL97" s="62">
        <v>32.814627000000002</v>
      </c>
      <c r="AM97" s="62">
        <v>33.674045</v>
      </c>
      <c r="AN97" s="62">
        <v>2.1779999999999999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8.4009999999999998</v>
      </c>
      <c r="BC97" s="62">
        <v>0</v>
      </c>
      <c r="BD97" s="56"/>
      <c r="BE97" s="66"/>
      <c r="BF97" s="66"/>
      <c r="BG97" s="66"/>
      <c r="BH97" s="66"/>
      <c r="BI97" s="67">
        <f t="shared" si="1"/>
        <v>978.20279800000003</v>
      </c>
      <c r="BJ97" s="67">
        <f t="shared" si="2"/>
        <v>158.070224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1263.8864510000001</v>
      </c>
      <c r="BN97" s="66"/>
      <c r="BO97" s="66"/>
      <c r="BP97" s="69">
        <f t="shared" si="8"/>
        <v>1263.8864510000001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198</v>
      </c>
      <c r="B98" s="71" t="s">
        <v>198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22.375335</v>
      </c>
      <c r="J98" s="76">
        <v>21.340800000000002</v>
      </c>
      <c r="K98" s="62">
        <v>79.494479999999996</v>
      </c>
      <c r="L98" s="76">
        <v>46.445880000000002</v>
      </c>
      <c r="M98" s="76">
        <v>29.669899999999998</v>
      </c>
      <c r="N98" s="62">
        <v>0</v>
      </c>
      <c r="O98" s="63">
        <v>0</v>
      </c>
      <c r="P98" s="63">
        <v>0</v>
      </c>
      <c r="Q98" s="62"/>
      <c r="R98" s="62">
        <v>1.6967380000000001</v>
      </c>
      <c r="S98" s="62">
        <v>27.503975000000001</v>
      </c>
      <c r="T98" s="62">
        <v>0</v>
      </c>
      <c r="U98" s="62">
        <v>0</v>
      </c>
      <c r="V98" s="62"/>
      <c r="W98" s="62">
        <v>0</v>
      </c>
      <c r="X98" s="62">
        <v>21.630375000000001</v>
      </c>
      <c r="Y98" s="65">
        <v>0</v>
      </c>
      <c r="Z98" s="62">
        <v>221.76</v>
      </c>
      <c r="AA98" s="62">
        <v>0</v>
      </c>
      <c r="AB98" s="62"/>
      <c r="AC98" s="62"/>
      <c r="AD98" s="62">
        <v>12.624599999999999</v>
      </c>
      <c r="AE98" s="62">
        <v>401.17</v>
      </c>
      <c r="AF98" s="62">
        <v>0</v>
      </c>
      <c r="AG98" s="62">
        <v>1.60175</v>
      </c>
      <c r="AH98" s="62">
        <v>152.13329999999999</v>
      </c>
      <c r="AI98" s="62">
        <v>0</v>
      </c>
      <c r="AJ98" s="62">
        <v>14.28</v>
      </c>
      <c r="AK98" s="62">
        <v>33.737560000000002</v>
      </c>
      <c r="AL98" s="62">
        <v>32.814627000000002</v>
      </c>
      <c r="AM98" s="62">
        <v>33.674045</v>
      </c>
      <c r="AN98" s="62">
        <v>2.1779999999999999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8.4009999999999998</v>
      </c>
      <c r="BC98" s="62">
        <v>0</v>
      </c>
      <c r="BD98" s="56"/>
      <c r="BE98" s="66"/>
      <c r="BF98" s="66"/>
      <c r="BG98" s="66"/>
      <c r="BH98" s="66"/>
      <c r="BI98" s="67">
        <f t="shared" si="1"/>
        <v>905.26279799999998</v>
      </c>
      <c r="BJ98" s="67">
        <f t="shared" si="2"/>
        <v>158.070224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1190.9464510000003</v>
      </c>
      <c r="BN98" s="66"/>
      <c r="BO98" s="66"/>
      <c r="BP98" s="69">
        <f t="shared" si="8"/>
        <v>1190.9464510000003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199</v>
      </c>
      <c r="B99" s="71" t="s">
        <v>199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22.375335</v>
      </c>
      <c r="J99" s="76">
        <v>21.340800000000002</v>
      </c>
      <c r="K99" s="62">
        <v>79.494479999999996</v>
      </c>
      <c r="L99" s="76">
        <v>46.445880000000002</v>
      </c>
      <c r="M99" s="76">
        <v>29.669899999999998</v>
      </c>
      <c r="N99" s="62">
        <v>0</v>
      </c>
      <c r="O99" s="63">
        <v>0</v>
      </c>
      <c r="P99" s="63">
        <v>0</v>
      </c>
      <c r="Q99" s="62"/>
      <c r="R99" s="62">
        <v>1.6967380000000001</v>
      </c>
      <c r="S99" s="62">
        <v>27.503975000000001</v>
      </c>
      <c r="T99" s="62">
        <v>0</v>
      </c>
      <c r="U99" s="62">
        <v>0</v>
      </c>
      <c r="V99" s="62"/>
      <c r="W99" s="62">
        <v>0</v>
      </c>
      <c r="X99" s="62">
        <v>21.630375000000001</v>
      </c>
      <c r="Y99" s="65">
        <v>0</v>
      </c>
      <c r="Z99" s="62">
        <v>221.76</v>
      </c>
      <c r="AA99" s="62">
        <v>0</v>
      </c>
      <c r="AB99" s="62"/>
      <c r="AC99" s="62"/>
      <c r="AD99" s="62">
        <v>12.624599999999999</v>
      </c>
      <c r="AE99" s="62">
        <v>360.3236</v>
      </c>
      <c r="AF99" s="62">
        <v>0</v>
      </c>
      <c r="AG99" s="62">
        <v>1.60175</v>
      </c>
      <c r="AH99" s="62">
        <v>152.13329999999999</v>
      </c>
      <c r="AI99" s="62">
        <v>0</v>
      </c>
      <c r="AJ99" s="62">
        <v>14.28</v>
      </c>
      <c r="AK99" s="62">
        <v>33.737560000000002</v>
      </c>
      <c r="AL99" s="62">
        <v>32.814627000000002</v>
      </c>
      <c r="AM99" s="62">
        <v>33.674045</v>
      </c>
      <c r="AN99" s="62">
        <v>2.1779999999999999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8.4009999999999998</v>
      </c>
      <c r="BC99" s="62">
        <v>0</v>
      </c>
      <c r="BD99" s="56"/>
      <c r="BE99" s="66"/>
      <c r="BF99" s="66"/>
      <c r="BG99" s="66"/>
      <c r="BH99" s="66"/>
      <c r="BI99" s="67">
        <f t="shared" si="1"/>
        <v>864.41639799999996</v>
      </c>
      <c r="BJ99" s="67">
        <f t="shared" si="2"/>
        <v>158.070224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1150.1000510000001</v>
      </c>
      <c r="BN99" s="66"/>
      <c r="BO99" s="66"/>
      <c r="BP99" s="69">
        <f t="shared" si="8"/>
        <v>1150.1000510000001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200</v>
      </c>
      <c r="B100" s="71" t="s">
        <v>200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22.375335</v>
      </c>
      <c r="J100" s="76">
        <v>7.1135999999999999</v>
      </c>
      <c r="K100" s="62">
        <v>52.996319999999997</v>
      </c>
      <c r="L100" s="76">
        <v>30.963920000000002</v>
      </c>
      <c r="M100" s="76">
        <v>9.8800000000000008</v>
      </c>
      <c r="N100" s="62">
        <v>0</v>
      </c>
      <c r="O100" s="63">
        <v>0</v>
      </c>
      <c r="P100" s="63">
        <v>0</v>
      </c>
      <c r="Q100" s="62"/>
      <c r="R100" s="62">
        <v>1.6967380000000001</v>
      </c>
      <c r="S100" s="62">
        <v>18.303975000000001</v>
      </c>
      <c r="T100" s="62">
        <v>0</v>
      </c>
      <c r="U100" s="62">
        <v>0</v>
      </c>
      <c r="V100" s="62"/>
      <c r="W100" s="62">
        <v>0</v>
      </c>
      <c r="X100" s="62">
        <v>21.630375000000001</v>
      </c>
      <c r="Y100" s="65">
        <v>0</v>
      </c>
      <c r="Z100" s="62">
        <v>166.32</v>
      </c>
      <c r="AA100" s="62">
        <v>0</v>
      </c>
      <c r="AB100" s="62"/>
      <c r="AC100" s="62"/>
      <c r="AD100" s="62">
        <v>12.624599999999999</v>
      </c>
      <c r="AE100" s="62">
        <v>284.46600000000001</v>
      </c>
      <c r="AF100" s="62">
        <v>0</v>
      </c>
      <c r="AG100" s="62">
        <v>1.60175</v>
      </c>
      <c r="AH100" s="62">
        <v>115.6716</v>
      </c>
      <c r="AI100" s="62">
        <v>0</v>
      </c>
      <c r="AJ100" s="62">
        <v>14.28</v>
      </c>
      <c r="AK100" s="62">
        <v>33.737560000000002</v>
      </c>
      <c r="AL100" s="62">
        <v>32.814627000000002</v>
      </c>
      <c r="AM100" s="62">
        <v>33.674045</v>
      </c>
      <c r="AN100" s="62">
        <v>1.089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8.4009999999999998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651.50619800000004</v>
      </c>
      <c r="BJ100" s="67">
        <f t="shared" si="2"/>
        <v>116.090104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895.20973099999981</v>
      </c>
      <c r="BN100" s="66"/>
      <c r="BO100" s="66"/>
      <c r="BP100" s="69">
        <f t="shared" si="8"/>
        <v>895.20973099999981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201</v>
      </c>
      <c r="B101" s="71" t="s">
        <v>201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22.375335</v>
      </c>
      <c r="J101" s="76">
        <v>7.1135999999999999</v>
      </c>
      <c r="K101" s="62">
        <v>26.498159999999999</v>
      </c>
      <c r="L101" s="76">
        <v>30.963920000000002</v>
      </c>
      <c r="M101" s="76">
        <v>9.8800000000000008</v>
      </c>
      <c r="N101" s="62">
        <v>0</v>
      </c>
      <c r="O101" s="63">
        <v>0</v>
      </c>
      <c r="P101" s="63">
        <v>0</v>
      </c>
      <c r="Q101" s="62"/>
      <c r="R101" s="62">
        <v>1.6967380000000001</v>
      </c>
      <c r="S101" s="62">
        <v>18.303975000000001</v>
      </c>
      <c r="T101" s="62">
        <v>0</v>
      </c>
      <c r="U101" s="62">
        <v>0</v>
      </c>
      <c r="V101" s="62"/>
      <c r="W101" s="62">
        <v>0</v>
      </c>
      <c r="X101" s="62">
        <v>21.630375000000001</v>
      </c>
      <c r="Y101" s="65">
        <v>0</v>
      </c>
      <c r="Z101" s="62">
        <v>110.88</v>
      </c>
      <c r="AA101" s="62">
        <v>0</v>
      </c>
      <c r="AB101" s="62"/>
      <c r="AC101" s="62"/>
      <c r="AD101" s="62">
        <v>12.624599999999999</v>
      </c>
      <c r="AE101" s="62">
        <v>284.46600000000001</v>
      </c>
      <c r="AF101" s="62">
        <v>0</v>
      </c>
      <c r="AG101" s="62">
        <v>1.60175</v>
      </c>
      <c r="AH101" s="62">
        <v>57.416699999999999</v>
      </c>
      <c r="AI101" s="62">
        <v>0</v>
      </c>
      <c r="AJ101" s="62">
        <v>14.28</v>
      </c>
      <c r="AK101" s="62">
        <v>33.737560000000002</v>
      </c>
      <c r="AL101" s="62">
        <v>32.814627000000002</v>
      </c>
      <c r="AM101" s="62">
        <v>33.674045</v>
      </c>
      <c r="AN101" s="62">
        <v>1.089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8.4009999999999998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537.81129799999997</v>
      </c>
      <c r="BJ101" s="67">
        <f t="shared" si="2"/>
        <v>89.591943999999998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755.01667099999975</v>
      </c>
      <c r="BN101" s="66"/>
      <c r="BO101" s="66"/>
      <c r="BP101" s="69">
        <f t="shared" si="8"/>
        <v>755.01667099999975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202</v>
      </c>
      <c r="B102" s="71" t="s">
        <v>202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22.375335</v>
      </c>
      <c r="J102" s="76">
        <v>7.1135999999999999</v>
      </c>
      <c r="K102" s="62">
        <v>0</v>
      </c>
      <c r="L102" s="76">
        <v>30.963920000000002</v>
      </c>
      <c r="M102" s="76">
        <v>9.8800000000000008</v>
      </c>
      <c r="N102" s="62">
        <v>0</v>
      </c>
      <c r="O102" s="63">
        <v>0</v>
      </c>
      <c r="P102" s="63">
        <v>0</v>
      </c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>
        <v>21.630375000000001</v>
      </c>
      <c r="Y102" s="65">
        <v>0</v>
      </c>
      <c r="Z102" s="62">
        <v>45.92</v>
      </c>
      <c r="AA102" s="62">
        <v>0</v>
      </c>
      <c r="AB102" s="62"/>
      <c r="AC102" s="62"/>
      <c r="AD102" s="62">
        <v>12.624599999999999</v>
      </c>
      <c r="AE102" s="62">
        <v>145.88</v>
      </c>
      <c r="AF102" s="62">
        <v>0</v>
      </c>
      <c r="AG102" s="62">
        <v>1.60175</v>
      </c>
      <c r="AH102" s="62">
        <v>23.4696</v>
      </c>
      <c r="AI102" s="62">
        <v>0</v>
      </c>
      <c r="AJ102" s="62">
        <v>14.28</v>
      </c>
      <c r="AK102" s="62">
        <v>33.737560000000002</v>
      </c>
      <c r="AL102" s="62">
        <v>32.814627000000002</v>
      </c>
      <c r="AM102" s="62">
        <v>33.674045</v>
      </c>
      <c r="AN102" s="62">
        <v>1.089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8.4009999999999998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300.318198</v>
      </c>
      <c r="BJ102" s="67">
        <f t="shared" si="2"/>
        <v>63.093783999999999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491.02541100000002</v>
      </c>
      <c r="BN102" s="66"/>
      <c r="BO102" s="66"/>
      <c r="BP102" s="69">
        <f t="shared" si="8"/>
        <v>491.02541100000002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203</v>
      </c>
      <c r="B103" s="71" t="s">
        <v>203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22.375335</v>
      </c>
      <c r="J103" s="76">
        <v>7.1135999999999999</v>
      </c>
      <c r="K103" s="62">
        <v>0</v>
      </c>
      <c r="L103" s="76">
        <v>30.963920000000002</v>
      </c>
      <c r="M103" s="76">
        <v>9.8800000000000008</v>
      </c>
      <c r="N103" s="62">
        <v>0</v>
      </c>
      <c r="O103" s="63">
        <v>0</v>
      </c>
      <c r="P103" s="63">
        <v>0</v>
      </c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>
        <v>21.630375000000001</v>
      </c>
      <c r="Y103" s="65">
        <v>0</v>
      </c>
      <c r="Z103" s="62">
        <v>0</v>
      </c>
      <c r="AA103" s="62">
        <v>0</v>
      </c>
      <c r="AB103" s="62"/>
      <c r="AC103" s="62"/>
      <c r="AD103" s="62">
        <v>12.624599999999999</v>
      </c>
      <c r="AE103" s="62">
        <v>72.94</v>
      </c>
      <c r="AF103" s="62">
        <v>0</v>
      </c>
      <c r="AG103" s="62">
        <v>1.60175</v>
      </c>
      <c r="AH103" s="62">
        <v>0</v>
      </c>
      <c r="AI103" s="62">
        <v>0</v>
      </c>
      <c r="AJ103" s="62">
        <v>14.28</v>
      </c>
      <c r="AK103" s="62">
        <v>33.737560000000002</v>
      </c>
      <c r="AL103" s="62">
        <v>32.814627000000002</v>
      </c>
      <c r="AM103" s="62">
        <v>33.674045</v>
      </c>
      <c r="AN103" s="62">
        <v>1.089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8.4009999999999998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157.988598</v>
      </c>
      <c r="BJ103" s="67">
        <f t="shared" si="2"/>
        <v>63.093783999999999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348.69581100000011</v>
      </c>
      <c r="BN103" s="66"/>
      <c r="BO103" s="66"/>
      <c r="BP103" s="69">
        <f t="shared" si="8"/>
        <v>348.69581100000011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204</v>
      </c>
      <c r="B104" s="71" t="s">
        <v>204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22.375335</v>
      </c>
      <c r="J104" s="76">
        <v>7.1135999999999999</v>
      </c>
      <c r="K104" s="62">
        <v>0</v>
      </c>
      <c r="L104" s="76">
        <v>15.481960000000001</v>
      </c>
      <c r="M104" s="76">
        <v>9.8800000000000008</v>
      </c>
      <c r="N104" s="62">
        <v>0</v>
      </c>
      <c r="O104" s="63">
        <v>0</v>
      </c>
      <c r="P104" s="63">
        <v>0</v>
      </c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>
        <v>21.630375000000001</v>
      </c>
      <c r="Y104" s="65">
        <v>0</v>
      </c>
      <c r="Z104" s="62">
        <v>0</v>
      </c>
      <c r="AA104" s="62">
        <v>0</v>
      </c>
      <c r="AB104" s="62"/>
      <c r="AC104" s="62"/>
      <c r="AD104" s="62">
        <v>12.624599999999999</v>
      </c>
      <c r="AE104" s="62">
        <v>0</v>
      </c>
      <c r="AF104" s="62">
        <v>0</v>
      </c>
      <c r="AG104" s="62">
        <v>1.60175</v>
      </c>
      <c r="AH104" s="62">
        <v>0</v>
      </c>
      <c r="AI104" s="62">
        <v>0</v>
      </c>
      <c r="AJ104" s="62">
        <v>14.28</v>
      </c>
      <c r="AK104" s="62">
        <v>33.737560000000002</v>
      </c>
      <c r="AL104" s="62">
        <v>32.814627000000002</v>
      </c>
      <c r="AM104" s="62">
        <v>33.674045</v>
      </c>
      <c r="AN104" s="62">
        <v>1.089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8.4009999999999998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85.048597999999998</v>
      </c>
      <c r="BJ104" s="67">
        <f t="shared" si="2"/>
        <v>47.611823999999999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260.27385099999998</v>
      </c>
      <c r="BN104" s="66"/>
      <c r="BO104" s="66"/>
      <c r="BP104" s="69">
        <f t="shared" si="8"/>
        <v>260.27385099999998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205</v>
      </c>
      <c r="B105" s="78" t="s">
        <v>206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5.2384137299999978</v>
      </c>
      <c r="J105" s="79">
        <f t="shared" si="9"/>
        <v>3.1833359999999988</v>
      </c>
      <c r="K105" s="79">
        <f t="shared" si="9"/>
        <v>6.5557466999999994</v>
      </c>
      <c r="L105" s="79">
        <f t="shared" si="9"/>
        <v>4.3349487999999976</v>
      </c>
      <c r="M105" s="79">
        <f t="shared" si="9"/>
        <v>1.9274969999999993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3.8639540000000028</v>
      </c>
      <c r="T105" s="79">
        <f t="shared" si="9"/>
        <v>0.30847120499999997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5.1912899999999942</v>
      </c>
      <c r="Y105" s="79">
        <f t="shared" si="9"/>
        <v>0</v>
      </c>
      <c r="Z105" s="79">
        <f t="shared" si="9"/>
        <v>8.4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3.0299040000000015</v>
      </c>
      <c r="AE105" s="79">
        <f t="shared" si="9"/>
        <v>28.4466</v>
      </c>
      <c r="AF105" s="79">
        <f t="shared" si="9"/>
        <v>0.59962500000000007</v>
      </c>
      <c r="AG105" s="79">
        <f t="shared" si="9"/>
        <v>9.6104999999999996E-2</v>
      </c>
      <c r="AH105" s="79">
        <f t="shared" si="9"/>
        <v>9.1248547500000008</v>
      </c>
      <c r="AI105" s="79">
        <f t="shared" si="9"/>
        <v>0</v>
      </c>
      <c r="AJ105" s="79">
        <f t="shared" si="9"/>
        <v>3.4271999999999947</v>
      </c>
      <c r="AK105" s="79">
        <f t="shared" si="9"/>
        <v>8.0970144000000062</v>
      </c>
      <c r="AL105" s="79">
        <f t="shared" si="9"/>
        <v>7.8755104800000133</v>
      </c>
      <c r="AM105" s="79">
        <f t="shared" si="9"/>
        <v>8.0817708000000152</v>
      </c>
      <c r="AN105" s="79">
        <f t="shared" si="9"/>
        <v>0.56707694999999947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0.12076800000000015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2.0284349999999964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52.315308330000001</v>
      </c>
      <c r="BJ105" s="82">
        <f>SUM(BJ9:BJ104)/400</f>
        <v>11.841063959999996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116.968639575</v>
      </c>
      <c r="BN105" s="81"/>
      <c r="BO105" s="81"/>
      <c r="BP105" s="84">
        <f>SUM(BP9:BP104)/400</f>
        <v>77.654016624999997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2024-04-11T05:29:54Z</dcterms:created>
  <dcterms:modified xsi:type="dcterms:W3CDTF">2024-04-11T05:30:46Z</dcterms:modified>
</cp:coreProperties>
</file>