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73293248-E945-4C48-9853-24F73893F6C1}" xr6:coauthVersionLast="36" xr6:coauthVersionMax="36" xr10:uidLastSave="{00000000-0000-0000-0000-000000000000}"/>
  <bookViews>
    <workbookView xWindow="0" yWindow="0" windowWidth="28800" windowHeight="11925" xr2:uid="{ABADCEF1-D8FC-4BCB-A3B0-96F02C8AD101}"/>
  </bookViews>
  <sheets>
    <sheet name="Annx-B (DG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'Annx-B (DG)'!$B$1:$BM$76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1" i="1" l="1"/>
  <c r="AF61" i="1" s="1"/>
  <c r="AB61" i="1"/>
  <c r="U61" i="1"/>
  <c r="K61" i="1"/>
  <c r="AF60" i="1"/>
  <c r="AB60" i="1"/>
  <c r="U60" i="1"/>
  <c r="K60" i="1"/>
  <c r="AB59" i="1"/>
  <c r="U59" i="1"/>
  <c r="K59" i="1"/>
  <c r="BL56" i="1"/>
  <c r="BJ56" i="1"/>
  <c r="BH56" i="1"/>
  <c r="BF56" i="1"/>
  <c r="BD56" i="1"/>
  <c r="BB56" i="1"/>
  <c r="AZ56" i="1"/>
  <c r="AX56" i="1"/>
  <c r="AV56" i="1"/>
  <c r="AT56" i="1"/>
  <c r="AR56" i="1"/>
  <c r="AP56" i="1"/>
  <c r="AN56" i="1"/>
  <c r="AL56" i="1"/>
  <c r="AJ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AG56" i="1" s="1"/>
  <c r="D56" i="1"/>
  <c r="BL55" i="1"/>
  <c r="BJ55" i="1"/>
  <c r="BH55" i="1"/>
  <c r="BF55" i="1"/>
  <c r="BD55" i="1"/>
  <c r="BB55" i="1"/>
  <c r="AZ55" i="1"/>
  <c r="AX55" i="1"/>
  <c r="AV55" i="1"/>
  <c r="AT55" i="1"/>
  <c r="AR55" i="1"/>
  <c r="AP55" i="1"/>
  <c r="AN55" i="1"/>
  <c r="AL55" i="1"/>
  <c r="AJ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AG55" i="1" s="1"/>
  <c r="D55" i="1"/>
  <c r="BL54" i="1"/>
  <c r="BJ54" i="1"/>
  <c r="BH54" i="1"/>
  <c r="BF54" i="1"/>
  <c r="BD54" i="1"/>
  <c r="BB54" i="1"/>
  <c r="AZ54" i="1"/>
  <c r="AX54" i="1"/>
  <c r="AV54" i="1"/>
  <c r="AT54" i="1"/>
  <c r="AR54" i="1"/>
  <c r="AP54" i="1"/>
  <c r="AN54" i="1"/>
  <c r="AL54" i="1"/>
  <c r="AJ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AG54" i="1" s="1"/>
  <c r="D54" i="1"/>
  <c r="BL53" i="1"/>
  <c r="BJ53" i="1"/>
  <c r="BH53" i="1"/>
  <c r="BF53" i="1"/>
  <c r="BD53" i="1"/>
  <c r="BB53" i="1"/>
  <c r="AZ53" i="1"/>
  <c r="AX53" i="1"/>
  <c r="AV53" i="1"/>
  <c r="AT53" i="1"/>
  <c r="AR53" i="1"/>
  <c r="AP53" i="1"/>
  <c r="AN53" i="1"/>
  <c r="AL53" i="1"/>
  <c r="AJ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AG53" i="1" s="1"/>
  <c r="D53" i="1"/>
  <c r="BL52" i="1"/>
  <c r="BJ52" i="1"/>
  <c r="BH52" i="1"/>
  <c r="BF52" i="1"/>
  <c r="BD52" i="1"/>
  <c r="BB52" i="1"/>
  <c r="AZ52" i="1"/>
  <c r="AX52" i="1"/>
  <c r="AV52" i="1"/>
  <c r="AT52" i="1"/>
  <c r="AR52" i="1"/>
  <c r="AP52" i="1"/>
  <c r="AN52" i="1"/>
  <c r="AL52" i="1"/>
  <c r="AJ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AG52" i="1" s="1"/>
  <c r="D52" i="1"/>
  <c r="BL51" i="1"/>
  <c r="BJ51" i="1"/>
  <c r="BH51" i="1"/>
  <c r="BF51" i="1"/>
  <c r="BD51" i="1"/>
  <c r="BB51" i="1"/>
  <c r="AZ51" i="1"/>
  <c r="AX51" i="1"/>
  <c r="AV51" i="1"/>
  <c r="AT51" i="1"/>
  <c r="AR51" i="1"/>
  <c r="AP51" i="1"/>
  <c r="AN51" i="1"/>
  <c r="AL51" i="1"/>
  <c r="AJ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AG51" i="1" s="1"/>
  <c r="D51" i="1"/>
  <c r="BL50" i="1"/>
  <c r="BJ50" i="1"/>
  <c r="BH50" i="1"/>
  <c r="BF50" i="1"/>
  <c r="BD50" i="1"/>
  <c r="BB50" i="1"/>
  <c r="AZ50" i="1"/>
  <c r="AX50" i="1"/>
  <c r="AV50" i="1"/>
  <c r="AT50" i="1"/>
  <c r="AR50" i="1"/>
  <c r="AP50" i="1"/>
  <c r="AN50" i="1"/>
  <c r="BM50" i="1" s="1"/>
  <c r="AL50" i="1"/>
  <c r="AJ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AG50" i="1" s="1"/>
  <c r="F50" i="1"/>
  <c r="D50" i="1"/>
  <c r="BL49" i="1"/>
  <c r="BJ49" i="1"/>
  <c r="BH49" i="1"/>
  <c r="BF49" i="1"/>
  <c r="BD49" i="1"/>
  <c r="BB49" i="1"/>
  <c r="AZ49" i="1"/>
  <c r="AX49" i="1"/>
  <c r="AV49" i="1"/>
  <c r="AT49" i="1"/>
  <c r="AR49" i="1"/>
  <c r="AP49" i="1"/>
  <c r="AN49" i="1"/>
  <c r="AL49" i="1"/>
  <c r="AJ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BL48" i="1"/>
  <c r="BJ48" i="1"/>
  <c r="BH48" i="1"/>
  <c r="BF48" i="1"/>
  <c r="BD48" i="1"/>
  <c r="BB48" i="1"/>
  <c r="AZ48" i="1"/>
  <c r="AX48" i="1"/>
  <c r="AV48" i="1"/>
  <c r="AT48" i="1"/>
  <c r="AR48" i="1"/>
  <c r="AP48" i="1"/>
  <c r="AN48" i="1"/>
  <c r="BM48" i="1" s="1"/>
  <c r="AL48" i="1"/>
  <c r="AJ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AG48" i="1" s="1"/>
  <c r="F48" i="1"/>
  <c r="D48" i="1"/>
  <c r="BL47" i="1"/>
  <c r="BJ47" i="1"/>
  <c r="BH47" i="1"/>
  <c r="BF47" i="1"/>
  <c r="BD47" i="1"/>
  <c r="BB47" i="1"/>
  <c r="AZ47" i="1"/>
  <c r="AX47" i="1"/>
  <c r="AV47" i="1"/>
  <c r="AT47" i="1"/>
  <c r="AR47" i="1"/>
  <c r="AP47" i="1"/>
  <c r="AN47" i="1"/>
  <c r="BM47" i="1" s="1"/>
  <c r="AL47" i="1"/>
  <c r="AJ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BL46" i="1"/>
  <c r="BJ46" i="1"/>
  <c r="BH46" i="1"/>
  <c r="BF46" i="1"/>
  <c r="BD46" i="1"/>
  <c r="BB46" i="1"/>
  <c r="AZ46" i="1"/>
  <c r="AX46" i="1"/>
  <c r="AV46" i="1"/>
  <c r="AT46" i="1"/>
  <c r="AR46" i="1"/>
  <c r="AP46" i="1"/>
  <c r="AN46" i="1"/>
  <c r="BM46" i="1" s="1"/>
  <c r="AL46" i="1"/>
  <c r="AJ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AG46" i="1" s="1"/>
  <c r="F46" i="1"/>
  <c r="D46" i="1"/>
  <c r="BL45" i="1"/>
  <c r="BJ45" i="1"/>
  <c r="BH45" i="1"/>
  <c r="BF45" i="1"/>
  <c r="BD45" i="1"/>
  <c r="BB45" i="1"/>
  <c r="AZ45" i="1"/>
  <c r="AX45" i="1"/>
  <c r="AV45" i="1"/>
  <c r="AT45" i="1"/>
  <c r="AR45" i="1"/>
  <c r="AP45" i="1"/>
  <c r="AN45" i="1"/>
  <c r="AL45" i="1"/>
  <c r="AJ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BL44" i="1"/>
  <c r="BJ44" i="1"/>
  <c r="BH44" i="1"/>
  <c r="BF44" i="1"/>
  <c r="BD44" i="1"/>
  <c r="BB44" i="1"/>
  <c r="AZ44" i="1"/>
  <c r="AX44" i="1"/>
  <c r="AV44" i="1"/>
  <c r="AT44" i="1"/>
  <c r="AR44" i="1"/>
  <c r="AP44" i="1"/>
  <c r="AN44" i="1"/>
  <c r="BM44" i="1" s="1"/>
  <c r="AL44" i="1"/>
  <c r="AJ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AG44" i="1" s="1"/>
  <c r="F44" i="1"/>
  <c r="D44" i="1"/>
  <c r="BL43" i="1"/>
  <c r="BJ43" i="1"/>
  <c r="BH43" i="1"/>
  <c r="BF43" i="1"/>
  <c r="BD43" i="1"/>
  <c r="BB43" i="1"/>
  <c r="AZ43" i="1"/>
  <c r="AX43" i="1"/>
  <c r="AV43" i="1"/>
  <c r="AT43" i="1"/>
  <c r="AR43" i="1"/>
  <c r="AP43" i="1"/>
  <c r="AN43" i="1"/>
  <c r="BM43" i="1" s="1"/>
  <c r="AL43" i="1"/>
  <c r="AJ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BL42" i="1"/>
  <c r="BJ42" i="1"/>
  <c r="BH42" i="1"/>
  <c r="BF42" i="1"/>
  <c r="BD42" i="1"/>
  <c r="BB42" i="1"/>
  <c r="AZ42" i="1"/>
  <c r="AX42" i="1"/>
  <c r="AV42" i="1"/>
  <c r="AT42" i="1"/>
  <c r="AR42" i="1"/>
  <c r="AP42" i="1"/>
  <c r="AN42" i="1"/>
  <c r="BM42" i="1" s="1"/>
  <c r="AL42" i="1"/>
  <c r="AJ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AG42" i="1" s="1"/>
  <c r="F42" i="1"/>
  <c r="D42" i="1"/>
  <c r="BL41" i="1"/>
  <c r="BJ41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D41" i="1"/>
  <c r="BL40" i="1"/>
  <c r="BJ40" i="1"/>
  <c r="BH40" i="1"/>
  <c r="BF40" i="1"/>
  <c r="BD40" i="1"/>
  <c r="BB40" i="1"/>
  <c r="AZ40" i="1"/>
  <c r="AX40" i="1"/>
  <c r="AV40" i="1"/>
  <c r="AT40" i="1"/>
  <c r="AR40" i="1"/>
  <c r="AP40" i="1"/>
  <c r="AN40" i="1"/>
  <c r="BM40" i="1" s="1"/>
  <c r="AL40" i="1"/>
  <c r="AJ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AG40" i="1" s="1"/>
  <c r="F40" i="1"/>
  <c r="D40" i="1"/>
  <c r="BL39" i="1"/>
  <c r="BJ39" i="1"/>
  <c r="BH39" i="1"/>
  <c r="BF39" i="1"/>
  <c r="BD39" i="1"/>
  <c r="BB39" i="1"/>
  <c r="AZ39" i="1"/>
  <c r="AX39" i="1"/>
  <c r="AV39" i="1"/>
  <c r="AT39" i="1"/>
  <c r="AR39" i="1"/>
  <c r="AP39" i="1"/>
  <c r="AN39" i="1"/>
  <c r="BM39" i="1" s="1"/>
  <c r="AL39" i="1"/>
  <c r="AJ39" i="1"/>
  <c r="AF39" i="1"/>
  <c r="AD39" i="1"/>
  <c r="AB39" i="1"/>
  <c r="Z39" i="1"/>
  <c r="X39" i="1"/>
  <c r="V39" i="1"/>
  <c r="T39" i="1"/>
  <c r="R39" i="1"/>
  <c r="P39" i="1"/>
  <c r="N39" i="1"/>
  <c r="L39" i="1"/>
  <c r="J39" i="1"/>
  <c r="AG39" i="1" s="1"/>
  <c r="H39" i="1"/>
  <c r="F39" i="1"/>
  <c r="D39" i="1"/>
  <c r="BL38" i="1"/>
  <c r="BJ38" i="1"/>
  <c r="BH38" i="1"/>
  <c r="BF38" i="1"/>
  <c r="BD38" i="1"/>
  <c r="BB38" i="1"/>
  <c r="AZ38" i="1"/>
  <c r="AX38" i="1"/>
  <c r="AV38" i="1"/>
  <c r="AT38" i="1"/>
  <c r="AR38" i="1"/>
  <c r="AP38" i="1"/>
  <c r="AN38" i="1"/>
  <c r="AL38" i="1"/>
  <c r="AJ38" i="1"/>
  <c r="AF38" i="1"/>
  <c r="AD38" i="1"/>
  <c r="AB38" i="1"/>
  <c r="Z38" i="1"/>
  <c r="X38" i="1"/>
  <c r="V38" i="1"/>
  <c r="T38" i="1"/>
  <c r="R38" i="1"/>
  <c r="P38" i="1"/>
  <c r="N38" i="1"/>
  <c r="L38" i="1"/>
  <c r="J38" i="1"/>
  <c r="AG38" i="1" s="1"/>
  <c r="H38" i="1"/>
  <c r="F38" i="1"/>
  <c r="D38" i="1"/>
  <c r="BL37" i="1"/>
  <c r="BJ37" i="1"/>
  <c r="BH37" i="1"/>
  <c r="BF37" i="1"/>
  <c r="BD37" i="1"/>
  <c r="BB37" i="1"/>
  <c r="AZ37" i="1"/>
  <c r="AX37" i="1"/>
  <c r="AV37" i="1"/>
  <c r="AT37" i="1"/>
  <c r="AR37" i="1"/>
  <c r="AP37" i="1"/>
  <c r="AN37" i="1"/>
  <c r="AL37" i="1"/>
  <c r="AJ37" i="1"/>
  <c r="AF37" i="1"/>
  <c r="AD37" i="1"/>
  <c r="AB37" i="1"/>
  <c r="Z37" i="1"/>
  <c r="X37" i="1"/>
  <c r="V37" i="1"/>
  <c r="T37" i="1"/>
  <c r="R37" i="1"/>
  <c r="P37" i="1"/>
  <c r="N37" i="1"/>
  <c r="L37" i="1"/>
  <c r="J37" i="1"/>
  <c r="AG37" i="1" s="1"/>
  <c r="H37" i="1"/>
  <c r="F37" i="1"/>
  <c r="D37" i="1"/>
  <c r="BL36" i="1"/>
  <c r="BJ36" i="1"/>
  <c r="BH36" i="1"/>
  <c r="BF36" i="1"/>
  <c r="BD36" i="1"/>
  <c r="BB36" i="1"/>
  <c r="AZ36" i="1"/>
  <c r="AX36" i="1"/>
  <c r="AV36" i="1"/>
  <c r="AT36" i="1"/>
  <c r="AR36" i="1"/>
  <c r="AP36" i="1"/>
  <c r="AN36" i="1"/>
  <c r="AL36" i="1"/>
  <c r="AJ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AG36" i="1" s="1"/>
  <c r="D36" i="1"/>
  <c r="BL35" i="1"/>
  <c r="BJ35" i="1"/>
  <c r="BH35" i="1"/>
  <c r="BF35" i="1"/>
  <c r="BD35" i="1"/>
  <c r="BB35" i="1"/>
  <c r="AZ35" i="1"/>
  <c r="AX35" i="1"/>
  <c r="AV35" i="1"/>
  <c r="AT35" i="1"/>
  <c r="AR35" i="1"/>
  <c r="AP35" i="1"/>
  <c r="AN35" i="1"/>
  <c r="AL35" i="1"/>
  <c r="AJ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AG35" i="1" s="1"/>
  <c r="D35" i="1"/>
  <c r="BL34" i="1"/>
  <c r="BJ34" i="1"/>
  <c r="BH34" i="1"/>
  <c r="BF34" i="1"/>
  <c r="BD34" i="1"/>
  <c r="BB34" i="1"/>
  <c r="AZ34" i="1"/>
  <c r="AX34" i="1"/>
  <c r="AV34" i="1"/>
  <c r="AT34" i="1"/>
  <c r="AR34" i="1"/>
  <c r="AP34" i="1"/>
  <c r="AN34" i="1"/>
  <c r="AL34" i="1"/>
  <c r="AJ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AG34" i="1" s="1"/>
  <c r="D34" i="1"/>
  <c r="BL33" i="1"/>
  <c r="BJ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BL32" i="1"/>
  <c r="BJ32" i="1"/>
  <c r="BH32" i="1"/>
  <c r="BF32" i="1"/>
  <c r="BD32" i="1"/>
  <c r="BB32" i="1"/>
  <c r="AZ32" i="1"/>
  <c r="AX32" i="1"/>
  <c r="AV32" i="1"/>
  <c r="AT32" i="1"/>
  <c r="AR32" i="1"/>
  <c r="AP32" i="1"/>
  <c r="AN32" i="1"/>
  <c r="AL32" i="1"/>
  <c r="AJ32" i="1"/>
  <c r="AF32" i="1"/>
  <c r="AD32" i="1"/>
  <c r="AB32" i="1"/>
  <c r="Z32" i="1"/>
  <c r="X32" i="1"/>
  <c r="V32" i="1"/>
  <c r="T32" i="1"/>
  <c r="R32" i="1"/>
  <c r="P32" i="1"/>
  <c r="N32" i="1"/>
  <c r="L32" i="1"/>
  <c r="J32" i="1"/>
  <c r="AG32" i="1" s="1"/>
  <c r="H32" i="1"/>
  <c r="F32" i="1"/>
  <c r="D32" i="1"/>
  <c r="BL31" i="1"/>
  <c r="BJ31" i="1"/>
  <c r="BH31" i="1"/>
  <c r="BF31" i="1"/>
  <c r="BD31" i="1"/>
  <c r="BB31" i="1"/>
  <c r="AZ31" i="1"/>
  <c r="AX31" i="1"/>
  <c r="AV31" i="1"/>
  <c r="AT31" i="1"/>
  <c r="AR31" i="1"/>
  <c r="AP31" i="1"/>
  <c r="AN31" i="1"/>
  <c r="AL31" i="1"/>
  <c r="AJ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BL30" i="1"/>
  <c r="BJ30" i="1"/>
  <c r="BH30" i="1"/>
  <c r="BF30" i="1"/>
  <c r="BD30" i="1"/>
  <c r="BB30" i="1"/>
  <c r="AZ30" i="1"/>
  <c r="AX30" i="1"/>
  <c r="AV30" i="1"/>
  <c r="AT30" i="1"/>
  <c r="AR30" i="1"/>
  <c r="AP30" i="1"/>
  <c r="AN30" i="1"/>
  <c r="AL30" i="1"/>
  <c r="AJ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AG30" i="1" s="1"/>
  <c r="D30" i="1"/>
  <c r="BL29" i="1"/>
  <c r="BJ29" i="1"/>
  <c r="BH29" i="1"/>
  <c r="BF29" i="1"/>
  <c r="BD29" i="1"/>
  <c r="BB29" i="1"/>
  <c r="AZ29" i="1"/>
  <c r="AX29" i="1"/>
  <c r="AV29" i="1"/>
  <c r="AT29" i="1"/>
  <c r="AR29" i="1"/>
  <c r="AP29" i="1"/>
  <c r="AN29" i="1"/>
  <c r="AL29" i="1"/>
  <c r="AJ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L28" i="1"/>
  <c r="BJ28" i="1"/>
  <c r="BH28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AG28" i="1" s="1"/>
  <c r="D28" i="1"/>
  <c r="BL27" i="1"/>
  <c r="BJ27" i="1"/>
  <c r="BH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AG27" i="1" s="1"/>
  <c r="D27" i="1"/>
  <c r="BL26" i="1"/>
  <c r="BJ26" i="1"/>
  <c r="BH26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AG26" i="1" s="1"/>
  <c r="D26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AG24" i="1" s="1"/>
  <c r="D24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AG23" i="1" s="1"/>
  <c r="D23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AG22" i="1" s="1"/>
  <c r="D22" i="1"/>
  <c r="BL21" i="1"/>
  <c r="BJ21" i="1"/>
  <c r="BH21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BL20" i="1"/>
  <c r="BJ20" i="1"/>
  <c r="BH20" i="1"/>
  <c r="BF20" i="1"/>
  <c r="BD20" i="1"/>
  <c r="BB20" i="1"/>
  <c r="AZ20" i="1"/>
  <c r="AX20" i="1"/>
  <c r="AV20" i="1"/>
  <c r="AT20" i="1"/>
  <c r="AR20" i="1"/>
  <c r="AP20" i="1"/>
  <c r="AN20" i="1"/>
  <c r="AL20" i="1"/>
  <c r="AJ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AG20" i="1" s="1"/>
  <c r="D20" i="1"/>
  <c r="BL19" i="1"/>
  <c r="BJ19" i="1"/>
  <c r="BH19" i="1"/>
  <c r="BF19" i="1"/>
  <c r="BD19" i="1"/>
  <c r="BB19" i="1"/>
  <c r="AZ19" i="1"/>
  <c r="AX19" i="1"/>
  <c r="AV19" i="1"/>
  <c r="AT19" i="1"/>
  <c r="AR19" i="1"/>
  <c r="AP19" i="1"/>
  <c r="AN19" i="1"/>
  <c r="AL19" i="1"/>
  <c r="AJ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AG19" i="1" s="1"/>
  <c r="D19" i="1"/>
  <c r="BL18" i="1"/>
  <c r="BJ18" i="1"/>
  <c r="BH18" i="1"/>
  <c r="BF18" i="1"/>
  <c r="BD18" i="1"/>
  <c r="BB18" i="1"/>
  <c r="AZ18" i="1"/>
  <c r="AX18" i="1"/>
  <c r="AV18" i="1"/>
  <c r="AT18" i="1"/>
  <c r="AR18" i="1"/>
  <c r="AP18" i="1"/>
  <c r="AN18" i="1"/>
  <c r="AL18" i="1"/>
  <c r="AJ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AG18" i="1" s="1"/>
  <c r="D18" i="1"/>
  <c r="BL17" i="1"/>
  <c r="BJ17" i="1"/>
  <c r="BH17" i="1"/>
  <c r="BF17" i="1"/>
  <c r="BD17" i="1"/>
  <c r="BB17" i="1"/>
  <c r="AZ17" i="1"/>
  <c r="AX17" i="1"/>
  <c r="AV17" i="1"/>
  <c r="AT17" i="1"/>
  <c r="AR17" i="1"/>
  <c r="AP17" i="1"/>
  <c r="AN17" i="1"/>
  <c r="AL17" i="1"/>
  <c r="AJ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BL16" i="1"/>
  <c r="BJ16" i="1"/>
  <c r="BH16" i="1"/>
  <c r="BF16" i="1"/>
  <c r="BD16" i="1"/>
  <c r="BB16" i="1"/>
  <c r="AZ16" i="1"/>
  <c r="AX16" i="1"/>
  <c r="AV16" i="1"/>
  <c r="AT16" i="1"/>
  <c r="AR16" i="1"/>
  <c r="AP16" i="1"/>
  <c r="AN16" i="1"/>
  <c r="AL16" i="1"/>
  <c r="AJ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AG16" i="1" s="1"/>
  <c r="D16" i="1"/>
  <c r="BL15" i="1"/>
  <c r="BJ15" i="1"/>
  <c r="BH15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AG15" i="1" s="1"/>
  <c r="D15" i="1"/>
  <c r="BL14" i="1"/>
  <c r="BJ14" i="1"/>
  <c r="BH14" i="1"/>
  <c r="BF14" i="1"/>
  <c r="BD14" i="1"/>
  <c r="BB14" i="1"/>
  <c r="AZ14" i="1"/>
  <c r="AX14" i="1"/>
  <c r="AV14" i="1"/>
  <c r="AT14" i="1"/>
  <c r="AR14" i="1"/>
  <c r="AP14" i="1"/>
  <c r="AN14" i="1"/>
  <c r="AL14" i="1"/>
  <c r="BM14" i="1" s="1"/>
  <c r="AJ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AG14" i="1" s="1"/>
  <c r="D14" i="1"/>
  <c r="BL13" i="1"/>
  <c r="BJ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BM13" i="1" s="1"/>
  <c r="AJ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AG13" i="1" s="1"/>
  <c r="D13" i="1"/>
  <c r="BL12" i="1"/>
  <c r="BJ12" i="1"/>
  <c r="BH12" i="1"/>
  <c r="BF12" i="1"/>
  <c r="BD12" i="1"/>
  <c r="BB12" i="1"/>
  <c r="AZ12" i="1"/>
  <c r="AX12" i="1"/>
  <c r="AV12" i="1"/>
  <c r="AT12" i="1"/>
  <c r="AR12" i="1"/>
  <c r="AP12" i="1"/>
  <c r="AN12" i="1"/>
  <c r="AL12" i="1"/>
  <c r="BM12" i="1" s="1"/>
  <c r="AJ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AG12" i="1" s="1"/>
  <c r="D12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BM11" i="1" s="1"/>
  <c r="AJ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AG11" i="1" s="1"/>
  <c r="D11" i="1"/>
  <c r="BL10" i="1"/>
  <c r="BJ10" i="1"/>
  <c r="BH10" i="1"/>
  <c r="BF10" i="1"/>
  <c r="BD10" i="1"/>
  <c r="BB10" i="1"/>
  <c r="AZ10" i="1"/>
  <c r="AX10" i="1"/>
  <c r="AV10" i="1"/>
  <c r="AT10" i="1"/>
  <c r="AR10" i="1"/>
  <c r="AP10" i="1"/>
  <c r="AN10" i="1"/>
  <c r="AL10" i="1"/>
  <c r="BM10" i="1" s="1"/>
  <c r="AJ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AG10" i="1" s="1"/>
  <c r="D10" i="1"/>
  <c r="BL9" i="1"/>
  <c r="BJ9" i="1"/>
  <c r="BH9" i="1"/>
  <c r="BH57" i="1" s="1"/>
  <c r="BF9" i="1"/>
  <c r="BD9" i="1"/>
  <c r="BD57" i="1" s="1"/>
  <c r="BB9" i="1"/>
  <c r="AZ9" i="1"/>
  <c r="AZ57" i="1" s="1"/>
  <c r="AX9" i="1"/>
  <c r="AV9" i="1"/>
  <c r="AT9" i="1"/>
  <c r="AR9" i="1"/>
  <c r="AR57" i="1" s="1"/>
  <c r="AP9" i="1"/>
  <c r="AN9" i="1"/>
  <c r="AN57" i="1" s="1"/>
  <c r="AL9" i="1"/>
  <c r="BM9" i="1" s="1"/>
  <c r="AJ9" i="1"/>
  <c r="AJ57" i="1" s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AG9" i="1" s="1"/>
  <c r="D9" i="1"/>
  <c r="BL3" i="1"/>
  <c r="AT3" i="1"/>
  <c r="AL1" i="1"/>
  <c r="AP57" i="1" l="1"/>
  <c r="BF57" i="1"/>
  <c r="BM18" i="1"/>
  <c r="BM22" i="1"/>
  <c r="BM26" i="1"/>
  <c r="AG31" i="1"/>
  <c r="BM31" i="1"/>
  <c r="BM35" i="1"/>
  <c r="AG43" i="1"/>
  <c r="AG47" i="1"/>
  <c r="BM54" i="1"/>
  <c r="BM30" i="1"/>
  <c r="AT57" i="1"/>
  <c r="BJ57" i="1"/>
  <c r="BM17" i="1"/>
  <c r="BM21" i="1"/>
  <c r="BM25" i="1"/>
  <c r="BM29" i="1"/>
  <c r="BM33" i="1"/>
  <c r="BM34" i="1"/>
  <c r="BM38" i="1"/>
  <c r="BM53" i="1"/>
  <c r="BL57" i="1"/>
  <c r="AG17" i="1"/>
  <c r="AG21" i="1"/>
  <c r="AG25" i="1"/>
  <c r="AG29" i="1"/>
  <c r="AG33" i="1"/>
  <c r="BM41" i="1"/>
  <c r="BM45" i="1"/>
  <c r="BM49" i="1"/>
  <c r="AV57" i="1"/>
  <c r="AX57" i="1"/>
  <c r="BM16" i="1"/>
  <c r="BM20" i="1"/>
  <c r="BM24" i="1"/>
  <c r="BM28" i="1"/>
  <c r="BM37" i="1"/>
  <c r="AG41" i="1"/>
  <c r="AG45" i="1"/>
  <c r="AG49" i="1"/>
  <c r="BM52" i="1"/>
  <c r="BM56" i="1"/>
  <c r="AL57" i="1"/>
  <c r="BB57" i="1"/>
  <c r="BM15" i="1"/>
  <c r="BM57" i="1" s="1"/>
  <c r="BM19" i="1"/>
  <c r="BM23" i="1"/>
  <c r="BM27" i="1"/>
  <c r="BM32" i="1"/>
  <c r="BM36" i="1"/>
  <c r="BM51" i="1"/>
  <c r="BM55" i="1"/>
</calcChain>
</file>

<file path=xl/sharedStrings.xml><?xml version="1.0" encoding="utf-8"?>
<sst xmlns="http://schemas.openxmlformats.org/spreadsheetml/2006/main" count="178" uniqueCount="86">
  <si>
    <t xml:space="preserve">      Annexure-B  Anticipated Generation Schedule for Date : </t>
  </si>
  <si>
    <t>Remarks</t>
  </si>
  <si>
    <t>S.No.</t>
  </si>
  <si>
    <t>POINT TIME  hh:mm</t>
  </si>
  <si>
    <t>BASPA-II</t>
  </si>
  <si>
    <t>LARJI</t>
  </si>
  <si>
    <t>BHABA</t>
  </si>
  <si>
    <t>BASSI</t>
  </si>
  <si>
    <t>GIRI</t>
  </si>
  <si>
    <t>KASHANG</t>
  </si>
  <si>
    <t>SAWRA KUDDU</t>
  </si>
  <si>
    <t>NJPC</t>
  </si>
  <si>
    <t>Chamera-I</t>
  </si>
  <si>
    <t>Chamera-II</t>
  </si>
  <si>
    <t>Chamera-III</t>
  </si>
  <si>
    <t>Rampur</t>
  </si>
  <si>
    <t>Parwati-3</t>
  </si>
  <si>
    <t>Koldam</t>
  </si>
  <si>
    <t>OTHERS (i/c IPP, Ganvi &amp; APH)</t>
  </si>
  <si>
    <t>TOTAL OWN  GEN. i/c IPP (5+7+9+11+29)</t>
  </si>
  <si>
    <t>POINT TIME hh:mm</t>
  </si>
  <si>
    <t>Sch.</t>
  </si>
  <si>
    <t>Act.</t>
  </si>
  <si>
    <t>13(A)</t>
  </si>
  <si>
    <t>14(A)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</si>
  <si>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</si>
  <si>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</si>
  <si>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</si>
  <si>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</si>
  <si>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</si>
  <si>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</si>
  <si>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</si>
  <si>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</si>
  <si>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</si>
  <si>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</si>
  <si>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</si>
  <si>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</si>
  <si>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</si>
  <si>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</si>
  <si>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13(a1)</t>
  </si>
  <si>
    <t>14(aa)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</si>
  <si>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</si>
  <si>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</si>
  <si>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</si>
  <si>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</si>
  <si>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</si>
  <si>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</si>
  <si>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</si>
  <si>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</si>
  <si>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</si>
  <si>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</si>
  <si>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</si>
  <si>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</si>
  <si>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</si>
  <si>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</si>
  <si>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</si>
  <si>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</si>
  <si>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 xml:space="preserve"> -</t>
  </si>
  <si>
    <t>BF</t>
  </si>
  <si>
    <t>-</t>
  </si>
  <si>
    <t>Generation of other power houses :-</t>
  </si>
  <si>
    <t>Ghanvi</t>
  </si>
  <si>
    <t>Khaulli</t>
  </si>
  <si>
    <t>Thirot</t>
  </si>
  <si>
    <t>Andhra</t>
  </si>
  <si>
    <t>Gaj</t>
  </si>
  <si>
    <t>Patikari</t>
  </si>
  <si>
    <t>Micro (Gross)</t>
  </si>
  <si>
    <t>Baner</t>
  </si>
  <si>
    <t>Binwa</t>
  </si>
  <si>
    <t>Toss</t>
  </si>
  <si>
    <t>Micro (IPPs)</t>
  </si>
  <si>
    <t>Micro (HPSEBL)</t>
  </si>
  <si>
    <t>Name of P/H</t>
  </si>
  <si>
    <t>Baspa P/H Level
(Max Level=31.5, Min=28.5mts)</t>
  </si>
  <si>
    <t>Baspa P/H Discharge.
(Dis.                        )</t>
  </si>
  <si>
    <t>Baspa P/H Disch. In MW (=Disch/0.16)
(Max Level=31.5, Min=28.5mts)</t>
  </si>
  <si>
    <t xml:space="preserve"> </t>
  </si>
  <si>
    <t>Bhaba PH Max Level 
(Max. Level = 26.40 mts, Min. level = 20.50 mts.)</t>
  </si>
  <si>
    <t>Bhaba P/H Discharge.
(Dis.                       )</t>
  </si>
  <si>
    <t>Bhaba P/H Discharge in MW
(=dis.*7.06) MW</t>
  </si>
  <si>
    <t>Larji PH  Level 
(Max. level = 969.50 mts., Min level = 964.00 mts.)</t>
  </si>
  <si>
    <t>Bassi P/H Level
(Max. Level= 8.00 mts., Min Level= 1.00 mts.)</t>
  </si>
  <si>
    <t>GIRI P/H Level
(Max. Level= 615.65 mts., Min Level= 614 mts.)</t>
  </si>
  <si>
    <t>Shift Incharge</t>
  </si>
  <si>
    <t>HPSLDC,Shimla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</si>
</sst>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h:mm;@"/>
  </numFmts>
  <fonts count="11">
    <font>
      <sz val="10"/>
      <name val="Arial"/>
    </font>
    <font>
      <b/>
      <sz val="36"/>
      <name val="Arial Narrow"/>
      <family val="2"/>
    </font>
    <font>
      <b/>
      <sz val="48"/>
      <name val="Script 8.5cpi"/>
    </font>
    <font>
      <b/>
      <sz val="56"/>
      <name val="Arial Narrow"/>
      <family val="2"/>
    </font>
    <font>
      <sz val="36"/>
      <name val="Arial Narrow"/>
      <family val="2"/>
    </font>
    <font>
      <b/>
      <sz val="36"/>
      <name val="Arial Black"/>
      <family val="2"/>
    </font>
    <font>
      <b/>
      <i/>
      <sz val="36"/>
      <name val="Arial Narrow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28"/>
      <name val="Arial Narrow"/>
      <family val="2"/>
    </font>
    <font>
      <b/>
      <sz val="7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textRotation="45" wrapText="1"/>
    </xf>
    <xf numFmtId="0" fontId="6" fillId="2" borderId="9" xfId="0" applyFont="1" applyFill="1" applyBorder="1" applyAlignment="1">
      <alignment vertical="center" textRotation="60" wrapText="1"/>
    </xf>
    <xf numFmtId="0" fontId="1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90" wrapText="1"/>
    </xf>
    <xf numFmtId="0" fontId="6" fillId="2" borderId="9" xfId="0" applyFont="1" applyFill="1" applyBorder="1" applyAlignment="1" applyProtection="1">
      <alignment horizontal="left" vertical="center" textRotation="90" wrapText="1"/>
    </xf>
    <xf numFmtId="0" fontId="6" fillId="2" borderId="14" xfId="0" applyFont="1" applyFill="1" applyBorder="1" applyAlignment="1">
      <alignment horizontal="center" vertical="center" textRotation="45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45" wrapText="1"/>
    </xf>
    <xf numFmtId="0" fontId="6" fillId="2" borderId="17" xfId="0" applyFont="1" applyFill="1" applyBorder="1" applyAlignment="1">
      <alignment vertical="center" textRotation="60" wrapTex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textRotation="45"/>
    </xf>
    <xf numFmtId="0" fontId="7" fillId="2" borderId="20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left" vertical="center" textRotation="90" wrapText="1"/>
    </xf>
    <xf numFmtId="0" fontId="6" fillId="2" borderId="21" xfId="0" applyFont="1" applyFill="1" applyBorder="1" applyAlignment="1">
      <alignment horizontal="center" vertical="center" textRotation="45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>
      <alignment vertical="center" textRotation="60" wrapText="1"/>
    </xf>
    <xf numFmtId="0" fontId="6" fillId="2" borderId="25" xfId="0" applyFont="1" applyFill="1" applyBorder="1" applyAlignment="1" applyProtection="1">
      <alignment horizontal="center" vertical="center" textRotation="45"/>
    </xf>
    <xf numFmtId="0" fontId="7" fillId="2" borderId="23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left" vertical="center" textRotation="90" wrapText="1"/>
    </xf>
    <xf numFmtId="0" fontId="6" fillId="2" borderId="27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22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quotePrefix="1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" fontId="6" fillId="0" borderId="33" xfId="0" quotePrefix="1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6" fillId="0" borderId="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8" fillId="0" borderId="0" xfId="0" applyFont="1" applyBorder="1" applyAlignment="1"/>
    <xf numFmtId="1" fontId="6" fillId="0" borderId="37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1" fontId="1" fillId="0" borderId="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2" fontId="6" fillId="2" borderId="39" xfId="0" applyNumberFormat="1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2" fontId="6" fillId="0" borderId="26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2" fontId="6" fillId="0" borderId="4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6" fillId="0" borderId="20" xfId="0" applyFont="1" applyBorder="1" applyAlignment="1">
      <alignment vertical="center" wrapText="1"/>
    </xf>
    <xf numFmtId="20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K5">
            <v>0</v>
          </cell>
          <cell r="W5">
            <v>0</v>
          </cell>
          <cell r="AA5">
            <v>29.858508</v>
          </cell>
          <cell r="AG5">
            <v>9.5272839999999999</v>
          </cell>
          <cell r="AM5">
            <v>0</v>
          </cell>
          <cell r="AS5">
            <v>0</v>
          </cell>
          <cell r="BC5">
            <v>0</v>
          </cell>
        </row>
        <row r="6">
          <cell r="K6">
            <v>0</v>
          </cell>
          <cell r="W6">
            <v>0</v>
          </cell>
          <cell r="AA6">
            <v>29.858508</v>
          </cell>
          <cell r="AG6">
            <v>9.5272839999999999</v>
          </cell>
          <cell r="AM6">
            <v>0</v>
          </cell>
          <cell r="AS6">
            <v>0</v>
          </cell>
          <cell r="BC6">
            <v>0</v>
          </cell>
        </row>
        <row r="7">
          <cell r="K7">
            <v>0</v>
          </cell>
          <cell r="W7">
            <v>0</v>
          </cell>
          <cell r="AA7">
            <v>14.929254</v>
          </cell>
          <cell r="AG7">
            <v>9.5272839999999999</v>
          </cell>
          <cell r="AM7">
            <v>0</v>
          </cell>
          <cell r="AS7">
            <v>0</v>
          </cell>
          <cell r="BC7">
            <v>0</v>
          </cell>
        </row>
        <row r="8">
          <cell r="K8">
            <v>0</v>
          </cell>
          <cell r="W8">
            <v>0</v>
          </cell>
          <cell r="AA8">
            <v>14.929254</v>
          </cell>
          <cell r="AG8">
            <v>9.5272839999999999</v>
          </cell>
          <cell r="AM8">
            <v>0</v>
          </cell>
          <cell r="AS8">
            <v>0</v>
          </cell>
          <cell r="BC8">
            <v>0</v>
          </cell>
        </row>
        <row r="9">
          <cell r="K9">
            <v>0</v>
          </cell>
          <cell r="W9">
            <v>0</v>
          </cell>
          <cell r="AA9">
            <v>14.929254</v>
          </cell>
          <cell r="AG9">
            <v>9.5272839999999999</v>
          </cell>
          <cell r="AM9">
            <v>0</v>
          </cell>
          <cell r="AS9">
            <v>0</v>
          </cell>
          <cell r="BC9">
            <v>0</v>
          </cell>
        </row>
        <row r="10">
          <cell r="K10">
            <v>0</v>
          </cell>
          <cell r="W10">
            <v>0</v>
          </cell>
          <cell r="AA10">
            <v>14.929254</v>
          </cell>
          <cell r="AG10">
            <v>9.5272839999999999</v>
          </cell>
          <cell r="AM10">
            <v>0</v>
          </cell>
          <cell r="AS10">
            <v>0</v>
          </cell>
          <cell r="BC10">
            <v>0</v>
          </cell>
        </row>
        <row r="11">
          <cell r="K11">
            <v>0</v>
          </cell>
          <cell r="W11">
            <v>0</v>
          </cell>
          <cell r="AA11">
            <v>14.929254</v>
          </cell>
          <cell r="AG11">
            <v>9.5272839999999999</v>
          </cell>
          <cell r="AM11">
            <v>0</v>
          </cell>
          <cell r="AS11">
            <v>0</v>
          </cell>
          <cell r="BC11">
            <v>0</v>
          </cell>
        </row>
        <row r="12">
          <cell r="K12">
            <v>0</v>
          </cell>
          <cell r="W12">
            <v>0</v>
          </cell>
          <cell r="AA12">
            <v>14.929254</v>
          </cell>
          <cell r="AG12">
            <v>9.5272839999999999</v>
          </cell>
          <cell r="AM12">
            <v>0</v>
          </cell>
          <cell r="AS12">
            <v>0</v>
          </cell>
          <cell r="BC12">
            <v>0</v>
          </cell>
        </row>
        <row r="13">
          <cell r="K13">
            <v>0</v>
          </cell>
          <cell r="W13">
            <v>0</v>
          </cell>
          <cell r="AA13">
            <v>14.929254</v>
          </cell>
          <cell r="AG13">
            <v>9.5272839999999999</v>
          </cell>
          <cell r="AM13">
            <v>0</v>
          </cell>
          <cell r="AS13">
            <v>0</v>
          </cell>
          <cell r="BC13">
            <v>0</v>
          </cell>
        </row>
        <row r="14">
          <cell r="K14">
            <v>0</v>
          </cell>
          <cell r="W14">
            <v>0</v>
          </cell>
          <cell r="AA14">
            <v>14.929254</v>
          </cell>
          <cell r="AG14">
            <v>9.5272839999999999</v>
          </cell>
          <cell r="AM14">
            <v>0</v>
          </cell>
          <cell r="AS14">
            <v>0</v>
          </cell>
          <cell r="BC14">
            <v>0</v>
          </cell>
        </row>
        <row r="15">
          <cell r="K15">
            <v>0</v>
          </cell>
          <cell r="W15">
            <v>0</v>
          </cell>
          <cell r="AA15">
            <v>14.929254</v>
          </cell>
          <cell r="AG15">
            <v>9.5272839999999999</v>
          </cell>
          <cell r="AM15">
            <v>0</v>
          </cell>
          <cell r="AS15">
            <v>0</v>
          </cell>
          <cell r="BC15">
            <v>0</v>
          </cell>
        </row>
        <row r="16">
          <cell r="K16">
            <v>0</v>
          </cell>
          <cell r="W16">
            <v>0</v>
          </cell>
          <cell r="AA16">
            <v>14.929254</v>
          </cell>
          <cell r="AG16">
            <v>9.5272839999999999</v>
          </cell>
          <cell r="AM16">
            <v>0</v>
          </cell>
          <cell r="AS16">
            <v>0</v>
          </cell>
          <cell r="BC16">
            <v>0</v>
          </cell>
        </row>
        <row r="17">
          <cell r="K17">
            <v>0</v>
          </cell>
          <cell r="W17">
            <v>0</v>
          </cell>
          <cell r="AA17">
            <v>14.929254</v>
          </cell>
          <cell r="AG17">
            <v>9.5272839999999999</v>
          </cell>
          <cell r="AM17">
            <v>0</v>
          </cell>
          <cell r="AS17">
            <v>0</v>
          </cell>
          <cell r="BC17">
            <v>0</v>
          </cell>
        </row>
        <row r="18">
          <cell r="K18">
            <v>0</v>
          </cell>
          <cell r="W18">
            <v>0</v>
          </cell>
          <cell r="AA18">
            <v>14.929254</v>
          </cell>
          <cell r="AG18">
            <v>9.5272839999999999</v>
          </cell>
          <cell r="AM18">
            <v>0</v>
          </cell>
          <cell r="AS18">
            <v>0</v>
          </cell>
          <cell r="BC18">
            <v>0</v>
          </cell>
        </row>
        <row r="19">
          <cell r="K19">
            <v>0</v>
          </cell>
          <cell r="W19">
            <v>0</v>
          </cell>
          <cell r="AA19">
            <v>14.929254</v>
          </cell>
          <cell r="AG19">
            <v>9.5272839999999999</v>
          </cell>
          <cell r="AM19">
            <v>0</v>
          </cell>
          <cell r="AS19">
            <v>0</v>
          </cell>
          <cell r="BC19">
            <v>0</v>
          </cell>
        </row>
        <row r="20">
          <cell r="K20">
            <v>0</v>
          </cell>
          <cell r="W20">
            <v>0</v>
          </cell>
          <cell r="AA20">
            <v>14.929254</v>
          </cell>
          <cell r="AG20">
            <v>9.5272839999999999</v>
          </cell>
          <cell r="AM20">
            <v>0</v>
          </cell>
          <cell r="AS20">
            <v>0</v>
          </cell>
          <cell r="BC20">
            <v>0</v>
          </cell>
        </row>
        <row r="21">
          <cell r="K21">
            <v>0</v>
          </cell>
          <cell r="W21">
            <v>0</v>
          </cell>
          <cell r="AA21">
            <v>14.929254</v>
          </cell>
          <cell r="AG21">
            <v>9.5272839999999999</v>
          </cell>
          <cell r="AM21">
            <v>0</v>
          </cell>
          <cell r="AS21">
            <v>0</v>
          </cell>
          <cell r="BC21">
            <v>0</v>
          </cell>
        </row>
        <row r="22">
          <cell r="K22">
            <v>0</v>
          </cell>
          <cell r="W22">
            <v>0</v>
          </cell>
          <cell r="AA22">
            <v>14.929254</v>
          </cell>
          <cell r="AG22">
            <v>9.5272839999999999</v>
          </cell>
          <cell r="AM22">
            <v>0</v>
          </cell>
          <cell r="AS22">
            <v>0</v>
          </cell>
          <cell r="BC22">
            <v>0</v>
          </cell>
        </row>
        <row r="23">
          <cell r="K23">
            <v>77.369646000000003</v>
          </cell>
          <cell r="W23">
            <v>25.552175999999999</v>
          </cell>
          <cell r="AA23">
            <v>14.929254</v>
          </cell>
          <cell r="AG23">
            <v>9.5272839999999999</v>
          </cell>
          <cell r="AM23">
            <v>0</v>
          </cell>
          <cell r="AS23">
            <v>24.652425999999998</v>
          </cell>
          <cell r="BC23">
            <v>0</v>
          </cell>
        </row>
        <row r="24">
          <cell r="K24">
            <v>77.369646000000003</v>
          </cell>
          <cell r="W24">
            <v>25.552175999999999</v>
          </cell>
          <cell r="AA24">
            <v>14.929254</v>
          </cell>
          <cell r="AG24">
            <v>9.5272839999999999</v>
          </cell>
          <cell r="AM24">
            <v>0</v>
          </cell>
          <cell r="AS24">
            <v>24.652425999999998</v>
          </cell>
          <cell r="BC24">
            <v>0</v>
          </cell>
        </row>
        <row r="25">
          <cell r="K25">
            <v>77.369646000000003</v>
          </cell>
          <cell r="W25">
            <v>25.552175999999999</v>
          </cell>
          <cell r="AA25">
            <v>14.929254</v>
          </cell>
          <cell r="AG25">
            <v>9.5272839999999999</v>
          </cell>
          <cell r="AM25">
            <v>0</v>
          </cell>
          <cell r="AS25">
            <v>24.652425999999998</v>
          </cell>
          <cell r="BC25">
            <v>0</v>
          </cell>
        </row>
        <row r="26">
          <cell r="K26">
            <v>77.369646000000003</v>
          </cell>
          <cell r="W26">
            <v>25.552175999999999</v>
          </cell>
          <cell r="AA26">
            <v>14.929254</v>
          </cell>
          <cell r="AG26">
            <v>9.5272839999999999</v>
          </cell>
          <cell r="AM26">
            <v>0</v>
          </cell>
          <cell r="AS26">
            <v>24.652425999999998</v>
          </cell>
          <cell r="BC26">
            <v>0</v>
          </cell>
        </row>
        <row r="27">
          <cell r="K27">
            <v>84.40325</v>
          </cell>
          <cell r="W27">
            <v>51.104351000000001</v>
          </cell>
          <cell r="AA27">
            <v>14.929254</v>
          </cell>
          <cell r="AG27">
            <v>9.5272839999999999</v>
          </cell>
          <cell r="AM27">
            <v>0</v>
          </cell>
          <cell r="AS27">
            <v>27.077255000000001</v>
          </cell>
          <cell r="BC27">
            <v>0</v>
          </cell>
        </row>
        <row r="28">
          <cell r="K28">
            <v>84.40325</v>
          </cell>
          <cell r="W28">
            <v>51.104351000000001</v>
          </cell>
          <cell r="AA28">
            <v>14.929254</v>
          </cell>
          <cell r="AG28">
            <v>9.5272839999999999</v>
          </cell>
          <cell r="AM28">
            <v>0</v>
          </cell>
          <cell r="AS28">
            <v>27.077255000000001</v>
          </cell>
          <cell r="BC28">
            <v>0</v>
          </cell>
        </row>
        <row r="29">
          <cell r="K29">
            <v>84.40325</v>
          </cell>
          <cell r="W29">
            <v>51.104351000000001</v>
          </cell>
          <cell r="AA29">
            <v>14.929254</v>
          </cell>
          <cell r="AG29">
            <v>9.5272839999999999</v>
          </cell>
          <cell r="AM29">
            <v>0</v>
          </cell>
          <cell r="AS29">
            <v>27.077255000000001</v>
          </cell>
          <cell r="BC29">
            <v>0</v>
          </cell>
        </row>
        <row r="30">
          <cell r="K30">
            <v>84.40325</v>
          </cell>
          <cell r="W30">
            <v>51.104351000000001</v>
          </cell>
          <cell r="AA30">
            <v>14.929254</v>
          </cell>
          <cell r="AG30">
            <v>9.5272839999999999</v>
          </cell>
          <cell r="AM30">
            <v>3.133975</v>
          </cell>
          <cell r="AS30">
            <v>27.077255000000001</v>
          </cell>
          <cell r="BC30">
            <v>0</v>
          </cell>
        </row>
        <row r="31">
          <cell r="K31">
            <v>84.40325</v>
          </cell>
          <cell r="W31">
            <v>51.104351000000001</v>
          </cell>
          <cell r="AA31">
            <v>14.929254</v>
          </cell>
          <cell r="AG31">
            <v>9.5272839999999999</v>
          </cell>
          <cell r="AM31">
            <v>16.296669999999999</v>
          </cell>
          <cell r="AS31">
            <v>27.077255000000001</v>
          </cell>
          <cell r="BC31">
            <v>0</v>
          </cell>
        </row>
        <row r="32">
          <cell r="K32">
            <v>84.40325</v>
          </cell>
          <cell r="W32">
            <v>51.104351000000001</v>
          </cell>
          <cell r="AA32">
            <v>14.929254</v>
          </cell>
          <cell r="AG32">
            <v>9.5272839999999999</v>
          </cell>
          <cell r="AM32">
            <v>16.296669999999999</v>
          </cell>
          <cell r="AS32">
            <v>27.077255000000001</v>
          </cell>
          <cell r="BC32">
            <v>0</v>
          </cell>
        </row>
        <row r="33">
          <cell r="K33">
            <v>84.40325</v>
          </cell>
          <cell r="W33">
            <v>25.552175999999999</v>
          </cell>
          <cell r="AA33">
            <v>14.929254</v>
          </cell>
          <cell r="AG33">
            <v>9.5272839999999999</v>
          </cell>
          <cell r="AM33">
            <v>16.296669999999999</v>
          </cell>
          <cell r="AS33">
            <v>27.077255000000001</v>
          </cell>
          <cell r="BC33">
            <v>0</v>
          </cell>
        </row>
        <row r="34">
          <cell r="K34">
            <v>84.40325</v>
          </cell>
          <cell r="W34">
            <v>25.552175999999999</v>
          </cell>
          <cell r="AA34">
            <v>14.929254</v>
          </cell>
          <cell r="AG34">
            <v>9.5272839999999999</v>
          </cell>
          <cell r="AM34">
            <v>16.296669999999999</v>
          </cell>
          <cell r="AS34">
            <v>27.077255000000001</v>
          </cell>
          <cell r="BC34">
            <v>0</v>
          </cell>
        </row>
        <row r="35">
          <cell r="K35">
            <v>84.40325</v>
          </cell>
          <cell r="W35">
            <v>25.552175999999999</v>
          </cell>
          <cell r="AA35">
            <v>14.929254</v>
          </cell>
          <cell r="AG35">
            <v>9.5272839999999999</v>
          </cell>
          <cell r="AM35">
            <v>16.296669999999999</v>
          </cell>
          <cell r="AS35">
            <v>27.077255000000001</v>
          </cell>
          <cell r="BC35">
            <v>0</v>
          </cell>
        </row>
        <row r="36">
          <cell r="K36">
            <v>84.40325</v>
          </cell>
          <cell r="W36">
            <v>25.552175999999999</v>
          </cell>
          <cell r="AA36">
            <v>14.929254</v>
          </cell>
          <cell r="AG36">
            <v>9.5272839999999999</v>
          </cell>
          <cell r="AM36">
            <v>16.296669999999999</v>
          </cell>
          <cell r="AS36">
            <v>27.077255000000001</v>
          </cell>
          <cell r="BC36">
            <v>0</v>
          </cell>
        </row>
        <row r="37">
          <cell r="K37">
            <v>84.40325</v>
          </cell>
          <cell r="W37">
            <v>51.104351000000001</v>
          </cell>
          <cell r="AA37">
            <v>14.929254</v>
          </cell>
          <cell r="AG37">
            <v>9.5272839999999999</v>
          </cell>
          <cell r="AM37">
            <v>3.133975</v>
          </cell>
          <cell r="AS37">
            <v>27.077255000000001</v>
          </cell>
          <cell r="BC37">
            <v>0</v>
          </cell>
        </row>
        <row r="38">
          <cell r="K38">
            <v>84.40325</v>
          </cell>
          <cell r="W38">
            <v>51.104351000000001</v>
          </cell>
          <cell r="AA38">
            <v>14.929254</v>
          </cell>
          <cell r="AG38">
            <v>9.5272839999999999</v>
          </cell>
          <cell r="AM38">
            <v>0</v>
          </cell>
          <cell r="AS38">
            <v>27.077255000000001</v>
          </cell>
          <cell r="BC38">
            <v>0</v>
          </cell>
        </row>
        <row r="39">
          <cell r="K39">
            <v>84.40325</v>
          </cell>
          <cell r="W39">
            <v>51.104351000000001</v>
          </cell>
          <cell r="AA39">
            <v>0</v>
          </cell>
          <cell r="AG39">
            <v>0</v>
          </cell>
          <cell r="AM39">
            <v>0</v>
          </cell>
          <cell r="AS39">
            <v>27.077255000000001</v>
          </cell>
          <cell r="BC39">
            <v>0</v>
          </cell>
        </row>
        <row r="40">
          <cell r="K40">
            <v>84.40325</v>
          </cell>
          <cell r="W40">
            <v>25.552175999999999</v>
          </cell>
          <cell r="AA40">
            <v>0</v>
          </cell>
          <cell r="AG40">
            <v>0</v>
          </cell>
          <cell r="AM40">
            <v>0</v>
          </cell>
          <cell r="AS40">
            <v>27.077255000000001</v>
          </cell>
          <cell r="BC40">
            <v>0</v>
          </cell>
        </row>
        <row r="41">
          <cell r="K41">
            <v>84.40325</v>
          </cell>
          <cell r="W41">
            <v>25.503323999999999</v>
          </cell>
          <cell r="AA41">
            <v>0</v>
          </cell>
          <cell r="AG41">
            <v>0</v>
          </cell>
          <cell r="AM41">
            <v>0</v>
          </cell>
          <cell r="AS41">
            <v>27.077255000000001</v>
          </cell>
          <cell r="BC41">
            <v>0</v>
          </cell>
        </row>
        <row r="42">
          <cell r="K42">
            <v>0</v>
          </cell>
          <cell r="W42">
            <v>24.713080000000001</v>
          </cell>
          <cell r="AA42">
            <v>0</v>
          </cell>
          <cell r="AG42">
            <v>0</v>
          </cell>
          <cell r="AM42">
            <v>0</v>
          </cell>
          <cell r="AS42">
            <v>0</v>
          </cell>
          <cell r="BC42">
            <v>0</v>
          </cell>
        </row>
        <row r="43">
          <cell r="K43">
            <v>0</v>
          </cell>
          <cell r="W43">
            <v>0</v>
          </cell>
          <cell r="AA43">
            <v>0</v>
          </cell>
          <cell r="AG43">
            <v>0</v>
          </cell>
          <cell r="AM43">
            <v>0</v>
          </cell>
          <cell r="AS43">
            <v>0</v>
          </cell>
          <cell r="BC43">
            <v>0</v>
          </cell>
        </row>
        <row r="44">
          <cell r="K44">
            <v>0</v>
          </cell>
          <cell r="W44">
            <v>0</v>
          </cell>
          <cell r="AA44">
            <v>0</v>
          </cell>
          <cell r="AG44">
            <v>0</v>
          </cell>
          <cell r="AM44">
            <v>0</v>
          </cell>
          <cell r="AS44">
            <v>0</v>
          </cell>
          <cell r="BC44">
            <v>0</v>
          </cell>
        </row>
        <row r="45">
          <cell r="K45">
            <v>0</v>
          </cell>
          <cell r="W45">
            <v>0</v>
          </cell>
          <cell r="AA45">
            <v>0</v>
          </cell>
          <cell r="AG45">
            <v>0</v>
          </cell>
          <cell r="AM45">
            <v>0</v>
          </cell>
          <cell r="AS45">
            <v>0</v>
          </cell>
          <cell r="BC45">
            <v>0</v>
          </cell>
        </row>
        <row r="46">
          <cell r="K46">
            <v>0</v>
          </cell>
          <cell r="W46">
            <v>0</v>
          </cell>
          <cell r="AA46">
            <v>0</v>
          </cell>
          <cell r="AG46">
            <v>0</v>
          </cell>
          <cell r="AM46">
            <v>0</v>
          </cell>
          <cell r="AS46">
            <v>0</v>
          </cell>
          <cell r="BC46">
            <v>0</v>
          </cell>
        </row>
        <row r="47">
          <cell r="K47">
            <v>0</v>
          </cell>
          <cell r="W47">
            <v>0</v>
          </cell>
          <cell r="AA47">
            <v>0</v>
          </cell>
          <cell r="AG47">
            <v>0</v>
          </cell>
          <cell r="AM47">
            <v>0</v>
          </cell>
          <cell r="AS47">
            <v>0</v>
          </cell>
          <cell r="BC47">
            <v>0</v>
          </cell>
        </row>
        <row r="48">
          <cell r="K48">
            <v>0</v>
          </cell>
          <cell r="W48">
            <v>0</v>
          </cell>
          <cell r="AA48">
            <v>0</v>
          </cell>
          <cell r="AG48">
            <v>0</v>
          </cell>
          <cell r="AM48">
            <v>0</v>
          </cell>
          <cell r="AS48">
            <v>0</v>
          </cell>
          <cell r="BC48">
            <v>0</v>
          </cell>
        </row>
        <row r="49">
          <cell r="K49">
            <v>0</v>
          </cell>
          <cell r="W49">
            <v>0</v>
          </cell>
          <cell r="AA49">
            <v>0</v>
          </cell>
          <cell r="AG49">
            <v>0</v>
          </cell>
          <cell r="AM49">
            <v>0</v>
          </cell>
          <cell r="AS49">
            <v>0</v>
          </cell>
          <cell r="BC49">
            <v>0</v>
          </cell>
        </row>
        <row r="50">
          <cell r="K50">
            <v>0</v>
          </cell>
          <cell r="W50">
            <v>0</v>
          </cell>
          <cell r="AA50">
            <v>0</v>
          </cell>
          <cell r="AG50">
            <v>0</v>
          </cell>
          <cell r="AM50">
            <v>0</v>
          </cell>
          <cell r="AS50">
            <v>0</v>
          </cell>
          <cell r="BC50">
            <v>0</v>
          </cell>
        </row>
        <row r="51">
          <cell r="K51">
            <v>0</v>
          </cell>
          <cell r="W51">
            <v>0</v>
          </cell>
          <cell r="AA51">
            <v>0</v>
          </cell>
          <cell r="AG51">
            <v>0</v>
          </cell>
          <cell r="AM51">
            <v>0</v>
          </cell>
          <cell r="AS51">
            <v>0</v>
          </cell>
          <cell r="BC51">
            <v>0</v>
          </cell>
        </row>
        <row r="52">
          <cell r="K52">
            <v>0</v>
          </cell>
          <cell r="W52">
            <v>0</v>
          </cell>
          <cell r="AA52">
            <v>0</v>
          </cell>
          <cell r="AG52">
            <v>0</v>
          </cell>
          <cell r="AM52">
            <v>0</v>
          </cell>
          <cell r="AS52">
            <v>0</v>
          </cell>
          <cell r="BC52">
            <v>0</v>
          </cell>
        </row>
        <row r="53">
          <cell r="K53">
            <v>0</v>
          </cell>
          <cell r="W53">
            <v>0</v>
          </cell>
          <cell r="AA53">
            <v>0</v>
          </cell>
          <cell r="AG53">
            <v>0</v>
          </cell>
          <cell r="AM53">
            <v>0</v>
          </cell>
          <cell r="AS53">
            <v>0</v>
          </cell>
          <cell r="BC53">
            <v>0</v>
          </cell>
        </row>
        <row r="54">
          <cell r="K54">
            <v>0</v>
          </cell>
          <cell r="W54">
            <v>0</v>
          </cell>
          <cell r="AA54">
            <v>0</v>
          </cell>
          <cell r="AG54">
            <v>0</v>
          </cell>
          <cell r="AM54">
            <v>0</v>
          </cell>
          <cell r="AS54">
            <v>0</v>
          </cell>
          <cell r="BC54">
            <v>0</v>
          </cell>
        </row>
        <row r="55">
          <cell r="K55">
            <v>0</v>
          </cell>
          <cell r="W55">
            <v>0</v>
          </cell>
          <cell r="AA55">
            <v>0</v>
          </cell>
          <cell r="AG55">
            <v>0</v>
          </cell>
          <cell r="AM55">
            <v>0</v>
          </cell>
          <cell r="AS55">
            <v>0</v>
          </cell>
          <cell r="BC55">
            <v>0</v>
          </cell>
        </row>
        <row r="56">
          <cell r="K56">
            <v>0</v>
          </cell>
          <cell r="W56">
            <v>0</v>
          </cell>
          <cell r="AA56">
            <v>0</v>
          </cell>
          <cell r="AG56">
            <v>0</v>
          </cell>
          <cell r="AM56">
            <v>0</v>
          </cell>
          <cell r="AS56">
            <v>0</v>
          </cell>
          <cell r="BC56">
            <v>0</v>
          </cell>
        </row>
        <row r="57">
          <cell r="K57">
            <v>0</v>
          </cell>
          <cell r="W57">
            <v>0</v>
          </cell>
          <cell r="AA57">
            <v>0</v>
          </cell>
          <cell r="AG57">
            <v>0</v>
          </cell>
          <cell r="AM57">
            <v>0</v>
          </cell>
          <cell r="AS57">
            <v>0</v>
          </cell>
          <cell r="BC57">
            <v>0</v>
          </cell>
        </row>
        <row r="58">
          <cell r="K58">
            <v>0</v>
          </cell>
          <cell r="W58">
            <v>0</v>
          </cell>
          <cell r="AA58">
            <v>0</v>
          </cell>
          <cell r="AG58">
            <v>0</v>
          </cell>
          <cell r="AM58">
            <v>0</v>
          </cell>
          <cell r="AS58">
            <v>0</v>
          </cell>
          <cell r="BC58">
            <v>0</v>
          </cell>
        </row>
        <row r="59">
          <cell r="K59">
            <v>0</v>
          </cell>
          <cell r="W59">
            <v>0</v>
          </cell>
          <cell r="AA59">
            <v>0</v>
          </cell>
          <cell r="AG59">
            <v>0</v>
          </cell>
          <cell r="AM59">
            <v>0</v>
          </cell>
          <cell r="AS59">
            <v>0</v>
          </cell>
          <cell r="BC59">
            <v>0</v>
          </cell>
        </row>
        <row r="60">
          <cell r="K60">
            <v>0</v>
          </cell>
          <cell r="W60">
            <v>0</v>
          </cell>
          <cell r="AA60">
            <v>0</v>
          </cell>
          <cell r="AG60">
            <v>0</v>
          </cell>
          <cell r="AM60">
            <v>0</v>
          </cell>
          <cell r="AS60">
            <v>0</v>
          </cell>
          <cell r="BC60">
            <v>0</v>
          </cell>
        </row>
        <row r="61">
          <cell r="K61">
            <v>0</v>
          </cell>
          <cell r="W61">
            <v>0</v>
          </cell>
          <cell r="AA61">
            <v>0</v>
          </cell>
          <cell r="AG61">
            <v>0</v>
          </cell>
          <cell r="AM61">
            <v>0</v>
          </cell>
          <cell r="AS61">
            <v>0</v>
          </cell>
          <cell r="BC61">
            <v>0</v>
          </cell>
        </row>
        <row r="62">
          <cell r="K62">
            <v>0</v>
          </cell>
          <cell r="W62">
            <v>0</v>
          </cell>
          <cell r="AA62">
            <v>0</v>
          </cell>
          <cell r="AG62">
            <v>0</v>
          </cell>
          <cell r="AM62">
            <v>0</v>
          </cell>
          <cell r="AS62">
            <v>0</v>
          </cell>
          <cell r="BC62">
            <v>0</v>
          </cell>
        </row>
        <row r="63">
          <cell r="K63">
            <v>0</v>
          </cell>
          <cell r="W63">
            <v>0</v>
          </cell>
          <cell r="AA63">
            <v>0</v>
          </cell>
          <cell r="AG63">
            <v>0</v>
          </cell>
          <cell r="AM63">
            <v>0</v>
          </cell>
          <cell r="AS63">
            <v>0</v>
          </cell>
          <cell r="BC63">
            <v>0</v>
          </cell>
        </row>
        <row r="64">
          <cell r="K64">
            <v>0</v>
          </cell>
          <cell r="W64">
            <v>0</v>
          </cell>
          <cell r="AA64">
            <v>0</v>
          </cell>
          <cell r="AG64">
            <v>0</v>
          </cell>
          <cell r="AM64">
            <v>0</v>
          </cell>
          <cell r="AS64">
            <v>0</v>
          </cell>
          <cell r="BC64">
            <v>0</v>
          </cell>
        </row>
        <row r="65">
          <cell r="K65">
            <v>0</v>
          </cell>
          <cell r="W65">
            <v>0</v>
          </cell>
          <cell r="AA65">
            <v>0</v>
          </cell>
          <cell r="AG65">
            <v>0</v>
          </cell>
          <cell r="AM65">
            <v>0</v>
          </cell>
          <cell r="AS65">
            <v>0</v>
          </cell>
          <cell r="BC65">
            <v>0</v>
          </cell>
        </row>
        <row r="66">
          <cell r="K66">
            <v>0</v>
          </cell>
          <cell r="W66">
            <v>0</v>
          </cell>
          <cell r="AA66">
            <v>0</v>
          </cell>
          <cell r="AG66">
            <v>0</v>
          </cell>
          <cell r="AM66">
            <v>0</v>
          </cell>
          <cell r="AS66">
            <v>0</v>
          </cell>
          <cell r="BC66">
            <v>0</v>
          </cell>
        </row>
        <row r="67">
          <cell r="K67">
            <v>0</v>
          </cell>
          <cell r="W67">
            <v>0</v>
          </cell>
          <cell r="AA67">
            <v>0</v>
          </cell>
          <cell r="AG67">
            <v>0</v>
          </cell>
          <cell r="AM67">
            <v>0</v>
          </cell>
          <cell r="AS67">
            <v>0</v>
          </cell>
          <cell r="BC67">
            <v>0</v>
          </cell>
        </row>
        <row r="68">
          <cell r="K68">
            <v>0</v>
          </cell>
          <cell r="W68">
            <v>25.552175999999999</v>
          </cell>
          <cell r="AA68">
            <v>0</v>
          </cell>
          <cell r="AG68">
            <v>0</v>
          </cell>
          <cell r="AM68">
            <v>0</v>
          </cell>
          <cell r="AS68">
            <v>0</v>
          </cell>
          <cell r="BC68">
            <v>0</v>
          </cell>
        </row>
        <row r="69">
          <cell r="K69">
            <v>0</v>
          </cell>
          <cell r="W69">
            <v>25.552175999999999</v>
          </cell>
          <cell r="AA69">
            <v>0</v>
          </cell>
          <cell r="AG69">
            <v>0</v>
          </cell>
          <cell r="AM69">
            <v>0</v>
          </cell>
          <cell r="AS69">
            <v>0</v>
          </cell>
          <cell r="BC69">
            <v>0</v>
          </cell>
        </row>
        <row r="70">
          <cell r="K70">
            <v>0</v>
          </cell>
          <cell r="W70">
            <v>25.552175999999999</v>
          </cell>
          <cell r="AA70">
            <v>0</v>
          </cell>
          <cell r="AG70">
            <v>0</v>
          </cell>
          <cell r="AM70">
            <v>0</v>
          </cell>
          <cell r="AS70">
            <v>0</v>
          </cell>
          <cell r="BC70">
            <v>0</v>
          </cell>
        </row>
        <row r="71">
          <cell r="K71">
            <v>0</v>
          </cell>
          <cell r="W71">
            <v>25.552175999999999</v>
          </cell>
          <cell r="AA71">
            <v>0</v>
          </cell>
          <cell r="AG71">
            <v>0</v>
          </cell>
          <cell r="AM71">
            <v>0</v>
          </cell>
          <cell r="AS71">
            <v>0</v>
          </cell>
          <cell r="BC71">
            <v>0</v>
          </cell>
        </row>
        <row r="72">
          <cell r="K72">
            <v>0</v>
          </cell>
          <cell r="W72">
            <v>25.552175999999999</v>
          </cell>
          <cell r="AA72">
            <v>0</v>
          </cell>
          <cell r="AG72">
            <v>0</v>
          </cell>
          <cell r="AM72">
            <v>0</v>
          </cell>
          <cell r="AS72">
            <v>0</v>
          </cell>
          <cell r="BC72">
            <v>0</v>
          </cell>
        </row>
        <row r="73">
          <cell r="K73">
            <v>0</v>
          </cell>
          <cell r="W73">
            <v>25.552175999999999</v>
          </cell>
          <cell r="AA73">
            <v>0</v>
          </cell>
          <cell r="AG73">
            <v>0</v>
          </cell>
          <cell r="AM73">
            <v>0</v>
          </cell>
          <cell r="AS73">
            <v>0</v>
          </cell>
          <cell r="BC73">
            <v>0</v>
          </cell>
        </row>
        <row r="74">
          <cell r="K74">
            <v>77.369646000000003</v>
          </cell>
          <cell r="W74">
            <v>25.552175999999999</v>
          </cell>
          <cell r="AA74">
            <v>3.7776450000000001</v>
          </cell>
          <cell r="AG74">
            <v>0</v>
          </cell>
          <cell r="AM74">
            <v>0</v>
          </cell>
          <cell r="AS74">
            <v>24.652425999999998</v>
          </cell>
          <cell r="BC74">
            <v>0</v>
          </cell>
        </row>
        <row r="75">
          <cell r="K75">
            <v>140.67208400000001</v>
          </cell>
          <cell r="W75">
            <v>25.552175999999999</v>
          </cell>
          <cell r="AA75">
            <v>14.929254</v>
          </cell>
          <cell r="AG75">
            <v>0</v>
          </cell>
          <cell r="AM75">
            <v>0</v>
          </cell>
          <cell r="AS75">
            <v>45.263471000000003</v>
          </cell>
          <cell r="BC75">
            <v>0</v>
          </cell>
        </row>
        <row r="76">
          <cell r="K76">
            <v>221.55853200000001</v>
          </cell>
          <cell r="W76">
            <v>25.552175999999999</v>
          </cell>
          <cell r="AA76">
            <v>14.929254</v>
          </cell>
          <cell r="AG76">
            <v>9.5272839999999999</v>
          </cell>
          <cell r="AM76">
            <v>0</v>
          </cell>
          <cell r="AS76">
            <v>71.128310999999997</v>
          </cell>
          <cell r="BC76">
            <v>43.20064</v>
          </cell>
        </row>
        <row r="77">
          <cell r="K77">
            <v>316.51218899999998</v>
          </cell>
          <cell r="W77">
            <v>25.552175999999999</v>
          </cell>
          <cell r="AA77">
            <v>14.929254</v>
          </cell>
          <cell r="AG77">
            <v>9.5272839999999999</v>
          </cell>
          <cell r="AM77">
            <v>0</v>
          </cell>
          <cell r="AS77">
            <v>101.438671</v>
          </cell>
          <cell r="BC77">
            <v>51.300759999999997</v>
          </cell>
        </row>
        <row r="78">
          <cell r="K78">
            <v>414.98264799999998</v>
          </cell>
          <cell r="W78">
            <v>51.104351000000001</v>
          </cell>
          <cell r="AA78">
            <v>29.858508</v>
          </cell>
          <cell r="AG78">
            <v>19.054568</v>
          </cell>
          <cell r="AM78">
            <v>0</v>
          </cell>
          <cell r="AS78">
            <v>133.36558299999999</v>
          </cell>
          <cell r="BC78">
            <v>51.300759999999997</v>
          </cell>
        </row>
        <row r="79">
          <cell r="K79">
            <v>502.90269999999998</v>
          </cell>
          <cell r="W79">
            <v>76.656526999999997</v>
          </cell>
          <cell r="AA79">
            <v>44.787762000000001</v>
          </cell>
          <cell r="AG79">
            <v>28.610685</v>
          </cell>
          <cell r="AM79">
            <v>3.133975</v>
          </cell>
          <cell r="AS79">
            <v>161.251114</v>
          </cell>
          <cell r="BC79">
            <v>52.380775999999997</v>
          </cell>
        </row>
        <row r="80">
          <cell r="K80">
            <v>502.90269999999998</v>
          </cell>
          <cell r="W80">
            <v>76.656526999999997</v>
          </cell>
          <cell r="AA80">
            <v>44.787762000000001</v>
          </cell>
          <cell r="AG80">
            <v>28.610685</v>
          </cell>
          <cell r="AM80">
            <v>5.0143599999999999</v>
          </cell>
          <cell r="AS80">
            <v>161.251114</v>
          </cell>
          <cell r="BC80">
            <v>106.921584</v>
          </cell>
        </row>
        <row r="81">
          <cell r="K81">
            <v>493.75901499999998</v>
          </cell>
          <cell r="W81">
            <v>76.656526999999997</v>
          </cell>
          <cell r="AA81">
            <v>44.787762000000001</v>
          </cell>
          <cell r="AG81">
            <v>28.610685</v>
          </cell>
          <cell r="AM81">
            <v>32.593339999999998</v>
          </cell>
          <cell r="AS81">
            <v>158.422147</v>
          </cell>
          <cell r="BC81">
            <v>160.38237599999999</v>
          </cell>
        </row>
        <row r="82">
          <cell r="K82">
            <v>492.35229399999997</v>
          </cell>
          <cell r="W82">
            <v>76.656526999999997</v>
          </cell>
          <cell r="AA82">
            <v>44.787762000000001</v>
          </cell>
          <cell r="AG82">
            <v>28.610685</v>
          </cell>
          <cell r="AM82">
            <v>32.593339999999998</v>
          </cell>
          <cell r="AS82">
            <v>158.01800900000001</v>
          </cell>
          <cell r="BC82">
            <v>213.84316799999999</v>
          </cell>
        </row>
        <row r="83">
          <cell r="K83">
            <v>492.35229399999997</v>
          </cell>
          <cell r="W83">
            <v>76.656526999999997</v>
          </cell>
          <cell r="AA83">
            <v>44.787762000000001</v>
          </cell>
          <cell r="AG83">
            <v>28.610685</v>
          </cell>
          <cell r="AM83">
            <v>32.593339999999998</v>
          </cell>
          <cell r="AS83">
            <v>158.01800900000001</v>
          </cell>
          <cell r="BC83">
            <v>213.84316799999999</v>
          </cell>
        </row>
        <row r="84">
          <cell r="K84">
            <v>492.35229399999997</v>
          </cell>
          <cell r="W84">
            <v>76.656526999999997</v>
          </cell>
          <cell r="AA84">
            <v>44.787762000000001</v>
          </cell>
          <cell r="AG84">
            <v>28.610685</v>
          </cell>
          <cell r="AM84">
            <v>16.296669999999999</v>
          </cell>
          <cell r="AS84">
            <v>158.01800900000001</v>
          </cell>
          <cell r="BC84">
            <v>213.84316799999999</v>
          </cell>
        </row>
        <row r="85">
          <cell r="K85">
            <v>457.18427300000002</v>
          </cell>
          <cell r="W85">
            <v>76.656526999999997</v>
          </cell>
          <cell r="AA85">
            <v>44.787762000000001</v>
          </cell>
          <cell r="AG85">
            <v>28.610685</v>
          </cell>
          <cell r="AM85">
            <v>16.296669999999999</v>
          </cell>
          <cell r="AS85">
            <v>146.70214100000001</v>
          </cell>
          <cell r="BC85">
            <v>213.84316799999999</v>
          </cell>
        </row>
        <row r="86">
          <cell r="K86">
            <v>422.01625200000001</v>
          </cell>
          <cell r="W86">
            <v>76.656526999999997</v>
          </cell>
          <cell r="AA86">
            <v>44.787762000000001</v>
          </cell>
          <cell r="AG86">
            <v>28.610685</v>
          </cell>
          <cell r="AM86">
            <v>16.296669999999999</v>
          </cell>
          <cell r="AS86">
            <v>135.38627399999999</v>
          </cell>
          <cell r="BC86">
            <v>213.84316799999999</v>
          </cell>
        </row>
        <row r="87">
          <cell r="K87">
            <v>422.01625200000001</v>
          </cell>
          <cell r="W87">
            <v>76.656526999999997</v>
          </cell>
          <cell r="AA87">
            <v>44.787762000000001</v>
          </cell>
          <cell r="AG87">
            <v>19.054568</v>
          </cell>
          <cell r="AM87">
            <v>3.133975</v>
          </cell>
          <cell r="AS87">
            <v>135.38627399999999</v>
          </cell>
          <cell r="BC87">
            <v>160.38237599999999</v>
          </cell>
        </row>
        <row r="88">
          <cell r="K88">
            <v>341.12980399999998</v>
          </cell>
          <cell r="W88">
            <v>76.656526999999997</v>
          </cell>
          <cell r="AA88">
            <v>44.787762000000001</v>
          </cell>
          <cell r="AG88">
            <v>19.054568</v>
          </cell>
          <cell r="AM88">
            <v>0</v>
          </cell>
          <cell r="AS88">
            <v>109.521433</v>
          </cell>
          <cell r="BC88">
            <v>160.38237599999999</v>
          </cell>
        </row>
        <row r="89">
          <cell r="K89">
            <v>334.09620000000001</v>
          </cell>
          <cell r="W89">
            <v>76.656526999999997</v>
          </cell>
          <cell r="AA89">
            <v>44.787762000000001</v>
          </cell>
          <cell r="AG89">
            <v>19.054568</v>
          </cell>
          <cell r="AM89">
            <v>0</v>
          </cell>
          <cell r="AS89">
            <v>107.096604</v>
          </cell>
          <cell r="BC89">
            <v>160.38237599999999</v>
          </cell>
        </row>
        <row r="90">
          <cell r="K90">
            <v>334.09620000000001</v>
          </cell>
          <cell r="W90">
            <v>76.656526999999997</v>
          </cell>
          <cell r="AA90">
            <v>44.787762000000001</v>
          </cell>
          <cell r="AG90">
            <v>19.054568</v>
          </cell>
          <cell r="AM90">
            <v>0</v>
          </cell>
          <cell r="AS90">
            <v>107.096604</v>
          </cell>
          <cell r="BC90">
            <v>160.38237599999999</v>
          </cell>
        </row>
        <row r="91">
          <cell r="K91">
            <v>422.01625200000001</v>
          </cell>
          <cell r="W91">
            <v>76.656526999999997</v>
          </cell>
          <cell r="AA91">
            <v>44.787762000000001</v>
          </cell>
          <cell r="AG91">
            <v>19.054568</v>
          </cell>
          <cell r="AM91">
            <v>0</v>
          </cell>
          <cell r="AS91">
            <v>135.38627399999999</v>
          </cell>
          <cell r="BC91">
            <v>160.38237599999999</v>
          </cell>
        </row>
        <row r="92">
          <cell r="K92">
            <v>457.18427300000002</v>
          </cell>
          <cell r="W92">
            <v>76.656526999999997</v>
          </cell>
          <cell r="AA92">
            <v>44.787762000000001</v>
          </cell>
          <cell r="AG92">
            <v>28.610685</v>
          </cell>
          <cell r="AM92">
            <v>0</v>
          </cell>
          <cell r="AS92">
            <v>146.70214100000001</v>
          </cell>
          <cell r="BC92">
            <v>213.84316799999999</v>
          </cell>
        </row>
        <row r="93">
          <cell r="K93">
            <v>457.18427300000002</v>
          </cell>
          <cell r="W93">
            <v>76.656526999999997</v>
          </cell>
          <cell r="AA93">
            <v>44.787762000000001</v>
          </cell>
          <cell r="AG93">
            <v>28.610685</v>
          </cell>
          <cell r="AM93">
            <v>0</v>
          </cell>
          <cell r="AS93">
            <v>146.70214100000001</v>
          </cell>
          <cell r="BC93">
            <v>213.84316799999999</v>
          </cell>
        </row>
        <row r="94">
          <cell r="K94">
            <v>386.848231</v>
          </cell>
          <cell r="W94">
            <v>76.656526999999997</v>
          </cell>
          <cell r="AA94">
            <v>44.787762000000001</v>
          </cell>
          <cell r="AG94">
            <v>28.610685</v>
          </cell>
          <cell r="AM94">
            <v>0</v>
          </cell>
          <cell r="AS94">
            <v>124.07040600000001</v>
          </cell>
          <cell r="BC94">
            <v>213.84316799999999</v>
          </cell>
        </row>
        <row r="95">
          <cell r="K95">
            <v>347.46004699999997</v>
          </cell>
          <cell r="W95">
            <v>76.656526999999997</v>
          </cell>
          <cell r="AA95">
            <v>44.787762000000001</v>
          </cell>
          <cell r="AG95">
            <v>28.610685</v>
          </cell>
          <cell r="AM95">
            <v>0</v>
          </cell>
          <cell r="AS95">
            <v>111.542124</v>
          </cell>
          <cell r="BC95">
            <v>213.84316799999999</v>
          </cell>
        </row>
        <row r="96">
          <cell r="K96">
            <v>274.310564</v>
          </cell>
          <cell r="W96">
            <v>51.104351000000001</v>
          </cell>
          <cell r="AA96">
            <v>44.787762000000001</v>
          </cell>
          <cell r="AG96">
            <v>19.054568</v>
          </cell>
          <cell r="AM96">
            <v>0</v>
          </cell>
          <cell r="AS96">
            <v>88.102112000000005</v>
          </cell>
          <cell r="BC96">
            <v>160.38237599999999</v>
          </cell>
        </row>
        <row r="97">
          <cell r="K97">
            <v>274.310564</v>
          </cell>
          <cell r="W97">
            <v>51.104351000000001</v>
          </cell>
          <cell r="AA97">
            <v>29.858508</v>
          </cell>
          <cell r="AG97">
            <v>9.5272839999999999</v>
          </cell>
          <cell r="AM97">
            <v>0</v>
          </cell>
          <cell r="AS97">
            <v>88.102112000000005</v>
          </cell>
          <cell r="BC97">
            <v>106.921584</v>
          </cell>
        </row>
        <row r="98">
          <cell r="K98">
            <v>140.67208400000001</v>
          </cell>
          <cell r="W98">
            <v>25.552175999999999</v>
          </cell>
          <cell r="AA98">
            <v>14.929254</v>
          </cell>
          <cell r="AG98">
            <v>9.5272839999999999</v>
          </cell>
          <cell r="AM98">
            <v>0</v>
          </cell>
          <cell r="AS98">
            <v>45.263471000000003</v>
          </cell>
          <cell r="BC98">
            <v>106.921584</v>
          </cell>
        </row>
        <row r="99">
          <cell r="K99">
            <v>108.317505</v>
          </cell>
          <cell r="W99">
            <v>25.552175999999999</v>
          </cell>
          <cell r="AA99">
            <v>14.929254</v>
          </cell>
          <cell r="AG99">
            <v>9.5272839999999999</v>
          </cell>
          <cell r="AM99">
            <v>0</v>
          </cell>
          <cell r="AS99">
            <v>34.755879</v>
          </cell>
          <cell r="BC99">
            <v>106.921584</v>
          </cell>
        </row>
        <row r="100">
          <cell r="K100">
            <v>70.336042000000006</v>
          </cell>
          <cell r="W100">
            <v>25.552175999999999</v>
          </cell>
          <cell r="AA100">
            <v>14.929254</v>
          </cell>
          <cell r="AG100">
            <v>9.5272839999999999</v>
          </cell>
          <cell r="AM100">
            <v>0</v>
          </cell>
          <cell r="AS100">
            <v>22.631734999999999</v>
          </cell>
          <cell r="BC100">
            <v>106.921584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8">
          <cell r="B18">
            <v>0</v>
          </cell>
          <cell r="C18">
            <v>40</v>
          </cell>
          <cell r="D18">
            <v>30</v>
          </cell>
          <cell r="E18">
            <v>30</v>
          </cell>
          <cell r="F18">
            <v>4</v>
          </cell>
          <cell r="G18">
            <v>5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</row>
        <row r="19">
          <cell r="B19">
            <v>0</v>
          </cell>
          <cell r="C19">
            <v>40</v>
          </cell>
          <cell r="D19">
            <v>30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Z19">
            <v>0</v>
          </cell>
          <cell r="AA19">
            <v>0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O20">
            <v>0</v>
          </cell>
          <cell r="P20">
            <v>1.06</v>
          </cell>
          <cell r="T20">
            <v>110</v>
          </cell>
          <cell r="Z20">
            <v>0</v>
          </cell>
          <cell r="AA20">
            <v>0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Z21">
            <v>0</v>
          </cell>
          <cell r="AA21">
            <v>0</v>
          </cell>
        </row>
        <row r="22">
          <cell r="B22">
            <v>0</v>
          </cell>
          <cell r="C22">
            <v>40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80</v>
          </cell>
          <cell r="Z22">
            <v>0</v>
          </cell>
          <cell r="AA22">
            <v>0</v>
          </cell>
        </row>
        <row r="23">
          <cell r="B23">
            <v>0</v>
          </cell>
          <cell r="C23">
            <v>40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80</v>
          </cell>
          <cell r="Z23">
            <v>0</v>
          </cell>
          <cell r="AA23">
            <v>0</v>
          </cell>
        </row>
        <row r="24">
          <cell r="B24">
            <v>0</v>
          </cell>
          <cell r="C24">
            <v>0</v>
          </cell>
          <cell r="D24">
            <v>25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30</v>
          </cell>
          <cell r="Z24">
            <v>0</v>
          </cell>
          <cell r="AA24">
            <v>0</v>
          </cell>
        </row>
        <row r="25">
          <cell r="B25">
            <v>0</v>
          </cell>
          <cell r="C25">
            <v>0</v>
          </cell>
          <cell r="D25">
            <v>25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30</v>
          </cell>
          <cell r="Z25">
            <v>0</v>
          </cell>
          <cell r="AA25">
            <v>0</v>
          </cell>
        </row>
        <row r="26">
          <cell r="B26">
            <v>0</v>
          </cell>
          <cell r="C26">
            <v>0</v>
          </cell>
          <cell r="D26">
            <v>25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Z26">
            <v>0</v>
          </cell>
          <cell r="AA26">
            <v>0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Z27">
            <v>0</v>
          </cell>
          <cell r="AA27">
            <v>0</v>
          </cell>
        </row>
        <row r="28">
          <cell r="B28">
            <v>0</v>
          </cell>
          <cell r="C28">
            <v>0</v>
          </cell>
          <cell r="D28">
            <v>25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Z28">
            <v>0</v>
          </cell>
          <cell r="AA28">
            <v>0</v>
          </cell>
        </row>
        <row r="29">
          <cell r="B29">
            <v>0</v>
          </cell>
          <cell r="C29">
            <v>0</v>
          </cell>
          <cell r="D29">
            <v>25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Z29">
            <v>0</v>
          </cell>
          <cell r="AA29">
            <v>0</v>
          </cell>
        </row>
        <row r="30">
          <cell r="B30">
            <v>0</v>
          </cell>
          <cell r="C30">
            <v>0</v>
          </cell>
          <cell r="D30">
            <v>25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Z30">
            <v>0</v>
          </cell>
          <cell r="AA30">
            <v>0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Z31">
            <v>0</v>
          </cell>
          <cell r="AA31">
            <v>0</v>
          </cell>
        </row>
        <row r="32">
          <cell r="B32">
            <v>0</v>
          </cell>
          <cell r="C32">
            <v>0</v>
          </cell>
          <cell r="D32">
            <v>25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Z32">
            <v>0</v>
          </cell>
          <cell r="AA32">
            <v>0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Z33">
            <v>0</v>
          </cell>
          <cell r="AA33">
            <v>0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Z34">
            <v>0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Z35">
            <v>0</v>
          </cell>
          <cell r="AA35">
            <v>0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Z36">
            <v>0</v>
          </cell>
          <cell r="AA36">
            <v>0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Z37">
            <v>0</v>
          </cell>
          <cell r="AA37">
            <v>0</v>
          </cell>
        </row>
        <row r="38">
          <cell r="B38">
            <v>0</v>
          </cell>
          <cell r="C38">
            <v>20</v>
          </cell>
          <cell r="D38">
            <v>40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Z38">
            <v>0</v>
          </cell>
          <cell r="AA38">
            <v>0</v>
          </cell>
        </row>
        <row r="39">
          <cell r="B39">
            <v>0</v>
          </cell>
          <cell r="C39">
            <v>40</v>
          </cell>
          <cell r="D39">
            <v>40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Z39">
            <v>0</v>
          </cell>
          <cell r="AA39">
            <v>0</v>
          </cell>
        </row>
        <row r="40">
          <cell r="B40">
            <v>0</v>
          </cell>
          <cell r="C40">
            <v>40</v>
          </cell>
          <cell r="D40">
            <v>40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80</v>
          </cell>
          <cell r="Z40">
            <v>0</v>
          </cell>
          <cell r="AA40">
            <v>0</v>
          </cell>
        </row>
        <row r="41">
          <cell r="B41">
            <v>0</v>
          </cell>
          <cell r="C41">
            <v>40</v>
          </cell>
          <cell r="D41">
            <v>40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110</v>
          </cell>
          <cell r="Z41">
            <v>0</v>
          </cell>
          <cell r="AA41">
            <v>0</v>
          </cell>
        </row>
        <row r="42">
          <cell r="B42">
            <v>0</v>
          </cell>
          <cell r="D42">
            <v>40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37</v>
          </cell>
          <cell r="P42">
            <v>1.06</v>
          </cell>
          <cell r="T42">
            <v>110</v>
          </cell>
          <cell r="Z42">
            <v>0</v>
          </cell>
          <cell r="AA42">
            <v>0</v>
          </cell>
        </row>
        <row r="43">
          <cell r="B43">
            <v>0</v>
          </cell>
          <cell r="C43">
            <v>40</v>
          </cell>
          <cell r="D43">
            <v>40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81.400000000000006</v>
          </cell>
          <cell r="P43">
            <v>1.06</v>
          </cell>
          <cell r="T43">
            <v>110</v>
          </cell>
          <cell r="Z43">
            <v>0</v>
          </cell>
          <cell r="AA43">
            <v>0</v>
          </cell>
        </row>
        <row r="44">
          <cell r="B44">
            <v>0</v>
          </cell>
          <cell r="C44">
            <v>40</v>
          </cell>
          <cell r="D44">
            <v>40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81.400000000000006</v>
          </cell>
          <cell r="P44">
            <v>1.06</v>
          </cell>
          <cell r="T44">
            <v>110</v>
          </cell>
          <cell r="Z44">
            <v>0</v>
          </cell>
          <cell r="AA44">
            <v>0</v>
          </cell>
        </row>
        <row r="45">
          <cell r="B45">
            <v>0</v>
          </cell>
          <cell r="C45">
            <v>40</v>
          </cell>
          <cell r="D45">
            <v>40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81.400000000000006</v>
          </cell>
          <cell r="P45">
            <v>1.06</v>
          </cell>
          <cell r="T45">
            <v>110</v>
          </cell>
          <cell r="Z45">
            <v>0</v>
          </cell>
          <cell r="AA45">
            <v>0</v>
          </cell>
        </row>
        <row r="46">
          <cell r="B46">
            <v>0</v>
          </cell>
          <cell r="C46">
            <v>40</v>
          </cell>
          <cell r="D46">
            <v>40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81.400000000000006</v>
          </cell>
          <cell r="P46">
            <v>1.06</v>
          </cell>
          <cell r="T46">
            <v>110</v>
          </cell>
          <cell r="Z46">
            <v>0</v>
          </cell>
          <cell r="AA46">
            <v>0</v>
          </cell>
        </row>
        <row r="47">
          <cell r="B47">
            <v>0</v>
          </cell>
          <cell r="C47">
            <v>40</v>
          </cell>
          <cell r="D47">
            <v>40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1.06</v>
          </cell>
          <cell r="T47">
            <v>110</v>
          </cell>
          <cell r="Z47">
            <v>0</v>
          </cell>
          <cell r="AA47">
            <v>0</v>
          </cell>
        </row>
        <row r="48">
          <cell r="B48">
            <v>0</v>
          </cell>
          <cell r="C48">
            <v>40</v>
          </cell>
          <cell r="D48">
            <v>40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81.400000000000006</v>
          </cell>
          <cell r="P48">
            <v>1.06</v>
          </cell>
          <cell r="T48">
            <v>110</v>
          </cell>
          <cell r="Z48">
            <v>0</v>
          </cell>
          <cell r="AA48">
            <v>0</v>
          </cell>
        </row>
        <row r="49">
          <cell r="B49">
            <v>0</v>
          </cell>
          <cell r="C49">
            <v>40</v>
          </cell>
          <cell r="D49">
            <v>40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37</v>
          </cell>
          <cell r="P49">
            <v>1.06</v>
          </cell>
          <cell r="T49">
            <v>110</v>
          </cell>
          <cell r="Z49">
            <v>0</v>
          </cell>
          <cell r="AA49">
            <v>0</v>
          </cell>
        </row>
        <row r="50">
          <cell r="B50">
            <v>0</v>
          </cell>
          <cell r="C50">
            <v>40</v>
          </cell>
          <cell r="D50">
            <v>40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37</v>
          </cell>
          <cell r="P50">
            <v>1.06</v>
          </cell>
          <cell r="T50">
            <v>0</v>
          </cell>
          <cell r="Z50">
            <v>0</v>
          </cell>
          <cell r="AA50">
            <v>0</v>
          </cell>
        </row>
        <row r="51">
          <cell r="B51">
            <v>0</v>
          </cell>
          <cell r="C51">
            <v>40</v>
          </cell>
          <cell r="D51">
            <v>40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0</v>
          </cell>
          <cell r="P51">
            <v>1.06</v>
          </cell>
          <cell r="T51">
            <v>0</v>
          </cell>
          <cell r="Z51">
            <v>0</v>
          </cell>
          <cell r="AA51">
            <v>0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70</v>
          </cell>
          <cell r="O52">
            <v>0</v>
          </cell>
          <cell r="P52">
            <v>1.06</v>
          </cell>
          <cell r="T52">
            <v>0</v>
          </cell>
          <cell r="Z52">
            <v>0</v>
          </cell>
          <cell r="AA52">
            <v>0</v>
          </cell>
        </row>
        <row r="53">
          <cell r="B53">
            <v>0</v>
          </cell>
          <cell r="C53">
            <v>40</v>
          </cell>
          <cell r="D53">
            <v>40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70</v>
          </cell>
          <cell r="O53">
            <v>0</v>
          </cell>
          <cell r="P53">
            <v>1.06</v>
          </cell>
          <cell r="T53">
            <v>0</v>
          </cell>
          <cell r="Z53">
            <v>0</v>
          </cell>
          <cell r="AA53">
            <v>0</v>
          </cell>
        </row>
        <row r="54">
          <cell r="B54">
            <v>0</v>
          </cell>
          <cell r="C54">
            <v>40</v>
          </cell>
          <cell r="D54">
            <v>40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Z54">
            <v>0</v>
          </cell>
          <cell r="AA54">
            <v>0</v>
          </cell>
        </row>
        <row r="55">
          <cell r="B55">
            <v>0</v>
          </cell>
          <cell r="C55">
            <v>40</v>
          </cell>
          <cell r="D55">
            <v>40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Z55">
            <v>0</v>
          </cell>
          <cell r="AA55">
            <v>0</v>
          </cell>
        </row>
        <row r="56">
          <cell r="B56">
            <v>0</v>
          </cell>
          <cell r="C56">
            <v>40</v>
          </cell>
          <cell r="D56">
            <v>40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Z56">
            <v>0</v>
          </cell>
          <cell r="AA56">
            <v>0</v>
          </cell>
        </row>
        <row r="57">
          <cell r="B57">
            <v>0</v>
          </cell>
          <cell r="C57">
            <v>40</v>
          </cell>
          <cell r="D57">
            <v>40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Z57">
            <v>0</v>
          </cell>
          <cell r="AA57">
            <v>0</v>
          </cell>
        </row>
        <row r="58">
          <cell r="B58">
            <v>0</v>
          </cell>
          <cell r="C58">
            <v>40</v>
          </cell>
          <cell r="D58">
            <v>20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Z58">
            <v>0</v>
          </cell>
          <cell r="AA58">
            <v>0</v>
          </cell>
        </row>
        <row r="59">
          <cell r="B59">
            <v>0</v>
          </cell>
          <cell r="C59">
            <v>40</v>
          </cell>
          <cell r="D59">
            <v>20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Z59">
            <v>0</v>
          </cell>
          <cell r="AA59">
            <v>0</v>
          </cell>
        </row>
        <row r="60">
          <cell r="B60">
            <v>0</v>
          </cell>
          <cell r="C60">
            <v>40</v>
          </cell>
          <cell r="D60">
            <v>20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Z60">
            <v>0</v>
          </cell>
          <cell r="AA60">
            <v>0</v>
          </cell>
        </row>
        <row r="61">
          <cell r="B61">
            <v>0</v>
          </cell>
          <cell r="C61">
            <v>40</v>
          </cell>
          <cell r="D61">
            <v>20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Z61">
            <v>0</v>
          </cell>
          <cell r="AA61">
            <v>0</v>
          </cell>
        </row>
        <row r="62">
          <cell r="B62">
            <v>0</v>
          </cell>
          <cell r="C62">
            <v>40</v>
          </cell>
          <cell r="D62">
            <v>20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Z62">
            <v>0</v>
          </cell>
          <cell r="AA62">
            <v>0</v>
          </cell>
        </row>
        <row r="63">
          <cell r="B63">
            <v>0</v>
          </cell>
          <cell r="C63">
            <v>40</v>
          </cell>
          <cell r="D63">
            <v>20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Z63">
            <v>0</v>
          </cell>
          <cell r="AA63">
            <v>0</v>
          </cell>
        </row>
        <row r="64">
          <cell r="B64">
            <v>0</v>
          </cell>
          <cell r="C64">
            <v>40</v>
          </cell>
          <cell r="D64">
            <v>20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Z64">
            <v>0</v>
          </cell>
          <cell r="AA64">
            <v>0</v>
          </cell>
        </row>
        <row r="65">
          <cell r="B65">
            <v>0</v>
          </cell>
          <cell r="C65">
            <v>40</v>
          </cell>
          <cell r="D65">
            <v>20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Z65">
            <v>0</v>
          </cell>
          <cell r="AA65">
            <v>0</v>
          </cell>
        </row>
        <row r="66">
          <cell r="B66">
            <v>0</v>
          </cell>
          <cell r="C66">
            <v>40</v>
          </cell>
          <cell r="D66">
            <v>20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Z66">
            <v>0</v>
          </cell>
          <cell r="AA66">
            <v>0</v>
          </cell>
        </row>
        <row r="67">
          <cell r="B67">
            <v>0</v>
          </cell>
          <cell r="C67">
            <v>40</v>
          </cell>
          <cell r="D67">
            <v>20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Z67">
            <v>0</v>
          </cell>
          <cell r="AA67">
            <v>0</v>
          </cell>
        </row>
        <row r="68">
          <cell r="B68">
            <v>0</v>
          </cell>
          <cell r="C68">
            <v>40</v>
          </cell>
          <cell r="D68">
            <v>20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Z68">
            <v>0</v>
          </cell>
          <cell r="AA68">
            <v>0</v>
          </cell>
        </row>
        <row r="69">
          <cell r="B69">
            <v>0</v>
          </cell>
          <cell r="C69">
            <v>0</v>
          </cell>
          <cell r="D69">
            <v>20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Z69">
            <v>0</v>
          </cell>
          <cell r="AA69">
            <v>0</v>
          </cell>
        </row>
        <row r="70">
          <cell r="B70">
            <v>0</v>
          </cell>
          <cell r="C70">
            <v>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Z70">
            <v>0</v>
          </cell>
          <cell r="AA70">
            <v>0</v>
          </cell>
        </row>
        <row r="71">
          <cell r="B71">
            <v>0</v>
          </cell>
          <cell r="C71">
            <v>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Z71">
            <v>0</v>
          </cell>
          <cell r="AA71">
            <v>0</v>
          </cell>
        </row>
        <row r="72">
          <cell r="B72">
            <v>0</v>
          </cell>
          <cell r="C72">
            <v>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Z72">
            <v>0</v>
          </cell>
          <cell r="AA72">
            <v>0</v>
          </cell>
        </row>
        <row r="73">
          <cell r="B73">
            <v>0</v>
          </cell>
          <cell r="C73">
            <v>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Z73">
            <v>0</v>
          </cell>
          <cell r="AA73">
            <v>0</v>
          </cell>
        </row>
        <row r="74">
          <cell r="B74">
            <v>0</v>
          </cell>
          <cell r="C74">
            <v>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Z74">
            <v>0</v>
          </cell>
          <cell r="AA74">
            <v>0</v>
          </cell>
        </row>
        <row r="75">
          <cell r="B75">
            <v>0</v>
          </cell>
          <cell r="C75">
            <v>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Z75">
            <v>0</v>
          </cell>
          <cell r="AA75">
            <v>0</v>
          </cell>
        </row>
        <row r="76">
          <cell r="B76">
            <v>0</v>
          </cell>
          <cell r="C76">
            <v>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1.06</v>
          </cell>
          <cell r="T76">
            <v>0</v>
          </cell>
          <cell r="Z76">
            <v>0</v>
          </cell>
          <cell r="AA76">
            <v>0</v>
          </cell>
        </row>
        <row r="77">
          <cell r="B77">
            <v>0</v>
          </cell>
          <cell r="C77">
            <v>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1.06</v>
          </cell>
          <cell r="T77">
            <v>0</v>
          </cell>
          <cell r="Z77">
            <v>0</v>
          </cell>
          <cell r="AA77">
            <v>0</v>
          </cell>
        </row>
        <row r="78">
          <cell r="B78">
            <v>0</v>
          </cell>
          <cell r="C78">
            <v>0</v>
          </cell>
          <cell r="D78">
            <v>30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1.06</v>
          </cell>
          <cell r="T78">
            <v>0</v>
          </cell>
          <cell r="Z78">
            <v>0</v>
          </cell>
          <cell r="AA78">
            <v>0</v>
          </cell>
        </row>
        <row r="79">
          <cell r="B79">
            <v>0</v>
          </cell>
          <cell r="C79">
            <v>0</v>
          </cell>
          <cell r="D79">
            <v>33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1.06</v>
          </cell>
          <cell r="T79">
            <v>0</v>
          </cell>
          <cell r="Z79">
            <v>0</v>
          </cell>
          <cell r="AA79">
            <v>0</v>
          </cell>
        </row>
        <row r="80">
          <cell r="B80">
            <v>0</v>
          </cell>
          <cell r="C80">
            <v>0</v>
          </cell>
          <cell r="D80">
            <v>33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Z80">
            <v>0</v>
          </cell>
          <cell r="AA80">
            <v>0</v>
          </cell>
        </row>
        <row r="81">
          <cell r="B81">
            <v>0</v>
          </cell>
          <cell r="C81">
            <v>0</v>
          </cell>
          <cell r="D81">
            <v>33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Z81">
            <v>0</v>
          </cell>
          <cell r="AA81">
            <v>0</v>
          </cell>
        </row>
        <row r="82">
          <cell r="B82">
            <v>0</v>
          </cell>
          <cell r="C82">
            <v>20</v>
          </cell>
          <cell r="D82">
            <v>33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Z82">
            <v>0</v>
          </cell>
          <cell r="AA82">
            <v>0</v>
          </cell>
        </row>
        <row r="83">
          <cell r="B83">
            <v>0</v>
          </cell>
          <cell r="C83">
            <v>20</v>
          </cell>
          <cell r="D83">
            <v>33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Z83">
            <v>0</v>
          </cell>
          <cell r="AA83">
            <v>0</v>
          </cell>
        </row>
        <row r="84">
          <cell r="B84">
            <v>0</v>
          </cell>
          <cell r="C84">
            <v>20</v>
          </cell>
          <cell r="D84">
            <v>33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Z84">
            <v>0</v>
          </cell>
          <cell r="AA84">
            <v>0</v>
          </cell>
        </row>
        <row r="85">
          <cell r="B85">
            <v>0</v>
          </cell>
          <cell r="C85">
            <v>20</v>
          </cell>
          <cell r="D85">
            <v>33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Z85">
            <v>0</v>
          </cell>
          <cell r="AA85">
            <v>0</v>
          </cell>
        </row>
        <row r="86">
          <cell r="B86">
            <v>0</v>
          </cell>
          <cell r="C86">
            <v>20</v>
          </cell>
          <cell r="D86">
            <v>33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Z86">
            <v>0</v>
          </cell>
          <cell r="AA86">
            <v>0</v>
          </cell>
        </row>
        <row r="87">
          <cell r="B87">
            <v>0</v>
          </cell>
          <cell r="C87">
            <v>20</v>
          </cell>
          <cell r="D87">
            <v>33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Z87">
            <v>0</v>
          </cell>
          <cell r="AA87">
            <v>0</v>
          </cell>
        </row>
        <row r="88">
          <cell r="B88">
            <v>0</v>
          </cell>
          <cell r="C88">
            <v>20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Z88">
            <v>0</v>
          </cell>
          <cell r="AA88">
            <v>0</v>
          </cell>
        </row>
        <row r="89">
          <cell r="B89">
            <v>0</v>
          </cell>
          <cell r="C89">
            <v>20</v>
          </cell>
          <cell r="D89">
            <v>33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Z89">
            <v>0</v>
          </cell>
          <cell r="AA89">
            <v>0</v>
          </cell>
        </row>
        <row r="90">
          <cell r="B90">
            <v>0</v>
          </cell>
          <cell r="C90">
            <v>40</v>
          </cell>
          <cell r="D90">
            <v>33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Z90">
            <v>0</v>
          </cell>
          <cell r="AA90">
            <v>0</v>
          </cell>
        </row>
        <row r="91">
          <cell r="B91">
            <v>0</v>
          </cell>
          <cell r="C91">
            <v>40</v>
          </cell>
          <cell r="D91">
            <v>33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Z91">
            <v>0</v>
          </cell>
          <cell r="AA91">
            <v>0</v>
          </cell>
        </row>
        <row r="92">
          <cell r="B92">
            <v>0</v>
          </cell>
          <cell r="C92">
            <v>40</v>
          </cell>
          <cell r="D92">
            <v>33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70</v>
          </cell>
          <cell r="O92">
            <v>0</v>
          </cell>
          <cell r="P92">
            <v>1.06</v>
          </cell>
          <cell r="T92">
            <v>30</v>
          </cell>
          <cell r="Z92">
            <v>0</v>
          </cell>
          <cell r="AA92">
            <v>0</v>
          </cell>
        </row>
        <row r="93">
          <cell r="B93">
            <v>0</v>
          </cell>
          <cell r="C93">
            <v>40</v>
          </cell>
          <cell r="D93">
            <v>33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70</v>
          </cell>
          <cell r="O93">
            <v>0</v>
          </cell>
          <cell r="P93">
            <v>1.06</v>
          </cell>
          <cell r="T93">
            <v>30</v>
          </cell>
          <cell r="Z93">
            <v>0</v>
          </cell>
          <cell r="AA93">
            <v>0</v>
          </cell>
        </row>
        <row r="94">
          <cell r="B94">
            <v>0</v>
          </cell>
          <cell r="C94">
            <v>40</v>
          </cell>
          <cell r="D94">
            <v>33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70</v>
          </cell>
          <cell r="O94">
            <v>37</v>
          </cell>
          <cell r="P94">
            <v>1.06</v>
          </cell>
          <cell r="T94">
            <v>30</v>
          </cell>
          <cell r="Z94">
            <v>0</v>
          </cell>
          <cell r="AA94">
            <v>0</v>
          </cell>
        </row>
        <row r="95">
          <cell r="B95">
            <v>0</v>
          </cell>
          <cell r="C95">
            <v>40</v>
          </cell>
          <cell r="D95">
            <v>33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70</v>
          </cell>
          <cell r="O95">
            <v>37</v>
          </cell>
          <cell r="P95">
            <v>1.06</v>
          </cell>
          <cell r="T95">
            <v>30</v>
          </cell>
          <cell r="Z95">
            <v>0</v>
          </cell>
          <cell r="AA95">
            <v>0</v>
          </cell>
        </row>
        <row r="96">
          <cell r="B96">
            <v>0</v>
          </cell>
          <cell r="C96">
            <v>40</v>
          </cell>
          <cell r="D96">
            <v>33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60</v>
          </cell>
          <cell r="O96">
            <v>37</v>
          </cell>
          <cell r="P96">
            <v>1.06</v>
          </cell>
          <cell r="T96">
            <v>60</v>
          </cell>
          <cell r="Z96">
            <v>0</v>
          </cell>
          <cell r="AA96">
            <v>0</v>
          </cell>
        </row>
        <row r="97">
          <cell r="B97">
            <v>0</v>
          </cell>
          <cell r="C97">
            <v>40</v>
          </cell>
          <cell r="D97">
            <v>33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60</v>
          </cell>
          <cell r="O97">
            <v>37</v>
          </cell>
          <cell r="P97">
            <v>1.06</v>
          </cell>
          <cell r="T97">
            <v>60</v>
          </cell>
          <cell r="Z97">
            <v>0</v>
          </cell>
          <cell r="AA97">
            <v>0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60</v>
          </cell>
          <cell r="O98">
            <v>37</v>
          </cell>
          <cell r="P98">
            <v>1.06</v>
          </cell>
          <cell r="T98">
            <v>60</v>
          </cell>
          <cell r="Z98">
            <v>0</v>
          </cell>
          <cell r="AA98">
            <v>0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60</v>
          </cell>
          <cell r="O99">
            <v>37</v>
          </cell>
          <cell r="P99">
            <v>1.06</v>
          </cell>
          <cell r="T99">
            <v>60</v>
          </cell>
          <cell r="Z99">
            <v>0</v>
          </cell>
          <cell r="AA99">
            <v>0</v>
          </cell>
        </row>
        <row r="100">
          <cell r="B100">
            <v>0</v>
          </cell>
          <cell r="C100">
            <v>40</v>
          </cell>
          <cell r="D100">
            <v>33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81.400000000000006</v>
          </cell>
          <cell r="P100">
            <v>1.06</v>
          </cell>
          <cell r="T100">
            <v>60</v>
          </cell>
          <cell r="Z100">
            <v>0</v>
          </cell>
          <cell r="AA100">
            <v>0</v>
          </cell>
        </row>
        <row r="101">
          <cell r="B101">
            <v>0</v>
          </cell>
          <cell r="C101">
            <v>40</v>
          </cell>
          <cell r="D101">
            <v>33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81.400000000000006</v>
          </cell>
          <cell r="P101">
            <v>1.06</v>
          </cell>
          <cell r="T101">
            <v>60</v>
          </cell>
          <cell r="Z101">
            <v>0</v>
          </cell>
          <cell r="AA101">
            <v>0</v>
          </cell>
        </row>
        <row r="102">
          <cell r="B102">
            <v>0</v>
          </cell>
          <cell r="C102">
            <v>80</v>
          </cell>
          <cell r="D102">
            <v>33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1.06</v>
          </cell>
          <cell r="T102">
            <v>60</v>
          </cell>
          <cell r="AA102">
            <v>0</v>
          </cell>
        </row>
        <row r="103">
          <cell r="B103">
            <v>0</v>
          </cell>
          <cell r="C103">
            <v>80</v>
          </cell>
          <cell r="D103">
            <v>33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81.400000000000006</v>
          </cell>
          <cell r="P103">
            <v>1.06</v>
          </cell>
          <cell r="T103">
            <v>60</v>
          </cell>
          <cell r="Z103">
            <v>0</v>
          </cell>
          <cell r="AA103">
            <v>0</v>
          </cell>
        </row>
        <row r="104">
          <cell r="B104">
            <v>0</v>
          </cell>
          <cell r="C104">
            <v>80</v>
          </cell>
          <cell r="D104">
            <v>33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81.400000000000006</v>
          </cell>
          <cell r="P104">
            <v>1.06</v>
          </cell>
          <cell r="T104">
            <v>60</v>
          </cell>
          <cell r="Z104">
            <v>0</v>
          </cell>
          <cell r="AA104">
            <v>0</v>
          </cell>
        </row>
        <row r="105">
          <cell r="B105">
            <v>0</v>
          </cell>
          <cell r="C105">
            <v>80</v>
          </cell>
          <cell r="D105">
            <v>33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81.400000000000006</v>
          </cell>
          <cell r="P105">
            <v>1.06</v>
          </cell>
          <cell r="T105">
            <v>60</v>
          </cell>
          <cell r="Z105">
            <v>0</v>
          </cell>
          <cell r="AA105">
            <v>0</v>
          </cell>
        </row>
        <row r="106">
          <cell r="B106">
            <v>0</v>
          </cell>
          <cell r="C106">
            <v>80</v>
          </cell>
          <cell r="D106">
            <v>33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74</v>
          </cell>
          <cell r="P106">
            <v>1.06</v>
          </cell>
          <cell r="T106">
            <v>60</v>
          </cell>
          <cell r="Z106">
            <v>0</v>
          </cell>
          <cell r="AA106">
            <v>0</v>
          </cell>
        </row>
        <row r="107">
          <cell r="B107">
            <v>0</v>
          </cell>
          <cell r="C107">
            <v>80</v>
          </cell>
          <cell r="D107">
            <v>33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74</v>
          </cell>
          <cell r="P107">
            <v>1.06</v>
          </cell>
          <cell r="T107">
            <v>60</v>
          </cell>
          <cell r="Z107">
            <v>0</v>
          </cell>
          <cell r="AA107">
            <v>0</v>
          </cell>
        </row>
        <row r="108">
          <cell r="B108">
            <v>0</v>
          </cell>
          <cell r="C108">
            <v>80</v>
          </cell>
          <cell r="D108">
            <v>33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37</v>
          </cell>
          <cell r="P108">
            <v>1.06</v>
          </cell>
          <cell r="T108">
            <v>60</v>
          </cell>
          <cell r="Z108">
            <v>0</v>
          </cell>
          <cell r="AA108">
            <v>0</v>
          </cell>
        </row>
        <row r="109">
          <cell r="B109">
            <v>0</v>
          </cell>
          <cell r="C109">
            <v>60</v>
          </cell>
          <cell r="D109">
            <v>33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37</v>
          </cell>
          <cell r="P109">
            <v>1.06</v>
          </cell>
          <cell r="T109">
            <v>220</v>
          </cell>
          <cell r="Z109">
            <v>0</v>
          </cell>
          <cell r="AA109">
            <v>0</v>
          </cell>
        </row>
        <row r="110">
          <cell r="B110">
            <v>0</v>
          </cell>
          <cell r="C110">
            <v>60</v>
          </cell>
          <cell r="D110">
            <v>33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37</v>
          </cell>
          <cell r="P110">
            <v>1.06</v>
          </cell>
          <cell r="T110">
            <v>220</v>
          </cell>
          <cell r="Z110">
            <v>0</v>
          </cell>
          <cell r="AA110">
            <v>0</v>
          </cell>
        </row>
        <row r="111">
          <cell r="B111">
            <v>0</v>
          </cell>
          <cell r="C111">
            <v>40</v>
          </cell>
          <cell r="D111">
            <v>33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37</v>
          </cell>
          <cell r="P111">
            <v>1.06</v>
          </cell>
          <cell r="T111">
            <v>220</v>
          </cell>
          <cell r="Z111">
            <v>0</v>
          </cell>
          <cell r="AA111">
            <v>0</v>
          </cell>
        </row>
        <row r="112">
          <cell r="B112">
            <v>0</v>
          </cell>
          <cell r="C112">
            <v>40</v>
          </cell>
          <cell r="D112">
            <v>33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37</v>
          </cell>
          <cell r="P112">
            <v>1.06</v>
          </cell>
          <cell r="T112">
            <v>220</v>
          </cell>
          <cell r="Z112">
            <v>0</v>
          </cell>
          <cell r="AA112">
            <v>0</v>
          </cell>
        </row>
        <row r="113">
          <cell r="B113">
            <v>0</v>
          </cell>
          <cell r="C113">
            <v>40</v>
          </cell>
          <cell r="D113">
            <v>33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220</v>
          </cell>
          <cell r="Z113">
            <v>0</v>
          </cell>
          <cell r="AA113">
            <v>0</v>
          </cell>
        </row>
        <row r="114">
          <cell r="F114">
            <v>109.75</v>
          </cell>
          <cell r="G114">
            <v>120</v>
          </cell>
          <cell r="H114">
            <v>187.25</v>
          </cell>
          <cell r="I114">
            <v>102.25</v>
          </cell>
          <cell r="J114">
            <v>120.5</v>
          </cell>
          <cell r="K114">
            <v>174.5</v>
          </cell>
          <cell r="M114">
            <v>12</v>
          </cell>
          <cell r="P114">
            <v>25.440000000000033</v>
          </cell>
          <cell r="Z114">
            <v>0</v>
          </cell>
          <cell r="AA114">
            <v>0</v>
          </cell>
          <cell r="AB114">
            <v>4392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8EBF-3637-4E96-9E33-0B05272CB953}">
  <sheetPr>
    <tabColor rgb="FF00B050"/>
    <pageSetUpPr fitToPage="1"/>
  </sheetPr>
  <dimension ref="A1:HK97"/>
  <sheetViews>
    <sheetView tabSelected="1" view="pageBreakPreview" topLeftCell="B1" zoomScale="25" zoomScaleNormal="30" zoomScaleSheetLayoutView="25" workbookViewId="0">
      <pane xSplit="3" ySplit="9" topLeftCell="O30" activePane="bottomRight" state="frozen"/>
      <selection activeCell="B1" sqref="B1"/>
      <selection pane="topRight" activeCell="E1" sqref="E1"/>
      <selection pane="bottomLeft" activeCell="B10" sqref="B10"/>
      <selection pane="bottomRight" activeCell="D9" sqref="D9:BM57"/>
    </sheetView>
  </sheetViews>
  <sheetFormatPr defaultColWidth="8.85546875" defaultRowHeight="54" customHeight="1"/>
  <cols>
    <col min="1" max="1" width="16.85546875" style="6" hidden="1" customWidth="1"/>
    <col min="2" max="2" width="21.7109375" style="6" customWidth="1"/>
    <col min="3" max="3" width="28.140625" style="6" customWidth="1"/>
    <col min="4" max="4" width="13.140625" style="6" customWidth="1"/>
    <col min="5" max="5" width="19.7109375" style="6" customWidth="1"/>
    <col min="6" max="6" width="14.28515625" style="6" customWidth="1"/>
    <col min="7" max="7" width="19.7109375" style="6" customWidth="1"/>
    <col min="8" max="8" width="13" style="6" customWidth="1"/>
    <col min="9" max="9" width="15.28515625" style="6" bestFit="1" customWidth="1"/>
    <col min="10" max="10" width="11" style="6" customWidth="1"/>
    <col min="11" max="11" width="15.28515625" style="6" bestFit="1" customWidth="1"/>
    <col min="12" max="12" width="11" style="6" customWidth="1"/>
    <col min="13" max="13" width="19.7109375" style="6" customWidth="1"/>
    <col min="14" max="14" width="19" style="6" customWidth="1"/>
    <col min="15" max="15" width="15.28515625" style="6" bestFit="1" customWidth="1"/>
    <col min="16" max="17" width="18.85546875" style="6" bestFit="1" customWidth="1"/>
    <col min="18" max="18" width="14.140625" style="6" customWidth="1"/>
    <col min="19" max="19" width="20.5703125" style="6" customWidth="1"/>
    <col min="20" max="20" width="14.42578125" style="6" customWidth="1"/>
    <col min="21" max="21" width="22.28515625" style="6" customWidth="1"/>
    <col min="22" max="22" width="16.28515625" style="6" customWidth="1"/>
    <col min="23" max="23" width="23.28515625" style="6" customWidth="1"/>
    <col min="24" max="24" width="15.5703125" style="6" customWidth="1"/>
    <col min="25" max="25" width="19.7109375" style="6" customWidth="1"/>
    <col min="26" max="26" width="15.140625" style="6" customWidth="1"/>
    <col min="27" max="27" width="15.28515625" style="6" bestFit="1" customWidth="1"/>
    <col min="28" max="28" width="14.140625" style="6" customWidth="1"/>
    <col min="29" max="29" width="19.7109375" style="6" customWidth="1"/>
    <col min="30" max="30" width="15.5703125" style="6" customWidth="1"/>
    <col min="31" max="31" width="19.7109375" style="6" customWidth="1"/>
    <col min="32" max="33" width="17.42578125" style="6" customWidth="1"/>
    <col min="34" max="34" width="20.7109375" style="6" customWidth="1"/>
    <col min="35" max="35" width="19.140625" style="6" customWidth="1"/>
    <col min="36" max="36" width="18.28515625" style="6" customWidth="1"/>
    <col min="37" max="37" width="21.28515625" style="6" customWidth="1"/>
    <col min="38" max="38" width="19.5703125" style="6" customWidth="1"/>
    <col min="39" max="39" width="19.7109375" style="6" customWidth="1"/>
    <col min="40" max="40" width="15.7109375" style="6" customWidth="1"/>
    <col min="41" max="41" width="19.7109375" style="6" customWidth="1"/>
    <col min="42" max="42" width="18.42578125" style="6" bestFit="1" customWidth="1"/>
    <col min="43" max="43" width="19.7109375" style="6" customWidth="1"/>
    <col min="44" max="44" width="22.28515625" style="6" customWidth="1"/>
    <col min="45" max="45" width="24.140625" style="6" customWidth="1"/>
    <col min="46" max="46" width="20" style="6" customWidth="1"/>
    <col min="47" max="49" width="23.42578125" style="6" customWidth="1"/>
    <col min="50" max="51" width="22.5703125" style="6" customWidth="1"/>
    <col min="52" max="52" width="22.28515625" style="6" customWidth="1"/>
    <col min="53" max="53" width="22.7109375" style="6" customWidth="1"/>
    <col min="54" max="54" width="16.5703125" style="6" customWidth="1"/>
    <col min="55" max="55" width="22.7109375" style="6" customWidth="1"/>
    <col min="56" max="56" width="16.5703125" style="6" customWidth="1"/>
    <col min="57" max="57" width="22.7109375" style="6" customWidth="1"/>
    <col min="58" max="58" width="16.5703125" style="6" customWidth="1"/>
    <col min="59" max="59" width="22.7109375" style="6" customWidth="1"/>
    <col min="60" max="60" width="21.28515625" style="6" customWidth="1"/>
    <col min="61" max="61" width="22.7109375" style="6" customWidth="1"/>
    <col min="62" max="62" width="17" style="6" customWidth="1"/>
    <col min="63" max="63" width="22.7109375" style="6" customWidth="1"/>
    <col min="64" max="64" width="18.140625" style="6" customWidth="1"/>
    <col min="65" max="65" width="23.85546875" style="6" customWidth="1"/>
    <col min="66" max="16384" width="8.85546875" style="6"/>
  </cols>
  <sheetData>
    <row r="1" spans="1:219" ht="32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>
        <f>[1]Abstract!$L$1</f>
        <v>45395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5"/>
    </row>
    <row r="2" spans="1:219" ht="27.75" customHeight="1" thickBo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219" ht="74.25" customHeight="1" thickBot="1">
      <c r="A3" s="12" t="s">
        <v>1</v>
      </c>
      <c r="B3" s="13" t="s">
        <v>2</v>
      </c>
      <c r="C3" s="14" t="s">
        <v>3</v>
      </c>
      <c r="D3" s="15" t="s">
        <v>4</v>
      </c>
      <c r="E3" s="16"/>
      <c r="F3" s="17" t="s">
        <v>5</v>
      </c>
      <c r="G3" s="18"/>
      <c r="H3" s="19" t="s">
        <v>6</v>
      </c>
      <c r="I3" s="20"/>
      <c r="J3" s="19" t="s">
        <v>7</v>
      </c>
      <c r="K3" s="20"/>
      <c r="L3" s="19" t="s">
        <v>8</v>
      </c>
      <c r="M3" s="20"/>
      <c r="N3" s="19" t="s">
        <v>9</v>
      </c>
      <c r="O3" s="20"/>
      <c r="P3" s="19" t="s">
        <v>10</v>
      </c>
      <c r="Q3" s="20"/>
      <c r="R3" s="15" t="s">
        <v>11</v>
      </c>
      <c r="S3" s="21"/>
      <c r="T3" s="15" t="s">
        <v>12</v>
      </c>
      <c r="U3" s="21"/>
      <c r="V3" s="19" t="s">
        <v>13</v>
      </c>
      <c r="W3" s="20"/>
      <c r="X3" s="19" t="s">
        <v>14</v>
      </c>
      <c r="Y3" s="20"/>
      <c r="Z3" s="15" t="s">
        <v>15</v>
      </c>
      <c r="AA3" s="21"/>
      <c r="AB3" s="15" t="s">
        <v>16</v>
      </c>
      <c r="AC3" s="21"/>
      <c r="AD3" s="15" t="s">
        <v>17</v>
      </c>
      <c r="AE3" s="21"/>
      <c r="AF3" s="22" t="s">
        <v>18</v>
      </c>
      <c r="AG3" s="23" t="s">
        <v>19</v>
      </c>
      <c r="AH3" s="24" t="s">
        <v>2</v>
      </c>
      <c r="AI3" s="25" t="s">
        <v>20</v>
      </c>
      <c r="AJ3" s="15" t="s">
        <v>4</v>
      </c>
      <c r="AK3" s="21"/>
      <c r="AL3" s="17" t="s">
        <v>5</v>
      </c>
      <c r="AM3" s="18"/>
      <c r="AN3" s="19" t="s">
        <v>6</v>
      </c>
      <c r="AO3" s="20"/>
      <c r="AP3" s="19" t="s">
        <v>7</v>
      </c>
      <c r="AQ3" s="20"/>
      <c r="AR3" s="19" t="s">
        <v>8</v>
      </c>
      <c r="AS3" s="20"/>
      <c r="AT3" s="19" t="str">
        <f>N3</f>
        <v>KASHANG</v>
      </c>
      <c r="AU3" s="20"/>
      <c r="AV3" s="19" t="s">
        <v>10</v>
      </c>
      <c r="AW3" s="20"/>
      <c r="AX3" s="15" t="s">
        <v>11</v>
      </c>
      <c r="AY3" s="26"/>
      <c r="AZ3" s="19" t="s">
        <v>12</v>
      </c>
      <c r="BA3" s="20"/>
      <c r="BB3" s="19" t="s">
        <v>13</v>
      </c>
      <c r="BC3" s="20"/>
      <c r="BD3" s="19" t="s">
        <v>14</v>
      </c>
      <c r="BE3" s="20"/>
      <c r="BF3" s="15" t="s">
        <v>15</v>
      </c>
      <c r="BG3" s="21"/>
      <c r="BH3" s="15" t="s">
        <v>16</v>
      </c>
      <c r="BI3" s="21"/>
      <c r="BJ3" s="15" t="s">
        <v>17</v>
      </c>
      <c r="BK3" s="21"/>
      <c r="BL3" s="27" t="str">
        <f>AF3</f>
        <v>OTHERS (i/c IPP, Ganvi &amp; APH)</v>
      </c>
      <c r="BM3" s="23" t="s">
        <v>19</v>
      </c>
    </row>
    <row r="4" spans="1:219" ht="30" customHeight="1">
      <c r="A4" s="28"/>
      <c r="B4" s="29"/>
      <c r="C4" s="30"/>
      <c r="D4" s="31"/>
      <c r="E4" s="32"/>
      <c r="F4" s="32"/>
      <c r="G4" s="32"/>
      <c r="H4" s="32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35"/>
      <c r="AH4" s="36"/>
      <c r="AI4" s="37"/>
      <c r="AJ4" s="38"/>
      <c r="AK4" s="39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40"/>
      <c r="AZ4" s="32"/>
      <c r="BA4" s="32"/>
      <c r="BB4" s="32"/>
      <c r="BC4" s="32"/>
      <c r="BD4" s="32"/>
      <c r="BE4" s="32"/>
      <c r="BF4" s="33"/>
      <c r="BG4" s="33"/>
      <c r="BH4" s="33"/>
      <c r="BI4" s="33"/>
      <c r="BJ4" s="33"/>
      <c r="BK4" s="33"/>
      <c r="BL4" s="41"/>
      <c r="BM4" s="35"/>
    </row>
    <row r="5" spans="1:219" ht="45" customHeight="1">
      <c r="A5" s="28"/>
      <c r="B5" s="29"/>
      <c r="C5" s="30"/>
      <c r="D5" s="42" t="s">
        <v>21</v>
      </c>
      <c r="E5" s="43" t="s">
        <v>22</v>
      </c>
      <c r="F5" s="42" t="s">
        <v>21</v>
      </c>
      <c r="G5" s="43" t="s">
        <v>22</v>
      </c>
      <c r="H5" s="43" t="s">
        <v>21</v>
      </c>
      <c r="I5" s="43" t="s">
        <v>22</v>
      </c>
      <c r="J5" s="43" t="s">
        <v>21</v>
      </c>
      <c r="K5" s="43" t="s">
        <v>22</v>
      </c>
      <c r="L5" s="43" t="s">
        <v>21</v>
      </c>
      <c r="M5" s="43" t="s">
        <v>22</v>
      </c>
      <c r="N5" s="43" t="s">
        <v>21</v>
      </c>
      <c r="O5" s="43" t="s">
        <v>22</v>
      </c>
      <c r="P5" s="43" t="s">
        <v>21</v>
      </c>
      <c r="Q5" s="43" t="s">
        <v>22</v>
      </c>
      <c r="R5" s="43" t="s">
        <v>21</v>
      </c>
      <c r="S5" s="43" t="s">
        <v>22</v>
      </c>
      <c r="T5" s="43" t="s">
        <v>21</v>
      </c>
      <c r="U5" s="43" t="s">
        <v>22</v>
      </c>
      <c r="V5" s="43" t="s">
        <v>21</v>
      </c>
      <c r="W5" s="43" t="s">
        <v>22</v>
      </c>
      <c r="X5" s="43" t="s">
        <v>21</v>
      </c>
      <c r="Y5" s="43" t="s">
        <v>22</v>
      </c>
      <c r="Z5" s="43" t="s">
        <v>21</v>
      </c>
      <c r="AA5" s="43" t="s">
        <v>22</v>
      </c>
      <c r="AB5" s="43" t="s">
        <v>21</v>
      </c>
      <c r="AC5" s="43" t="s">
        <v>22</v>
      </c>
      <c r="AD5" s="43" t="s">
        <v>21</v>
      </c>
      <c r="AE5" s="43" t="s">
        <v>22</v>
      </c>
      <c r="AF5" s="34"/>
      <c r="AG5" s="35"/>
      <c r="AH5" s="36"/>
      <c r="AI5" s="37"/>
      <c r="AJ5" s="42" t="s">
        <v>21</v>
      </c>
      <c r="AK5" s="43" t="s">
        <v>22</v>
      </c>
      <c r="AL5" s="42" t="s">
        <v>21</v>
      </c>
      <c r="AM5" s="43" t="s">
        <v>22</v>
      </c>
      <c r="AN5" s="43" t="s">
        <v>21</v>
      </c>
      <c r="AO5" s="43" t="s">
        <v>22</v>
      </c>
      <c r="AP5" s="43" t="s">
        <v>21</v>
      </c>
      <c r="AQ5" s="43" t="s">
        <v>22</v>
      </c>
      <c r="AR5" s="43" t="s">
        <v>21</v>
      </c>
      <c r="AS5" s="43" t="s">
        <v>22</v>
      </c>
      <c r="AT5" s="43" t="s">
        <v>21</v>
      </c>
      <c r="AU5" s="43" t="s">
        <v>22</v>
      </c>
      <c r="AV5" s="43" t="s">
        <v>21</v>
      </c>
      <c r="AW5" s="43" t="s">
        <v>22</v>
      </c>
      <c r="AX5" s="43" t="s">
        <v>21</v>
      </c>
      <c r="AY5" s="44" t="s">
        <v>22</v>
      </c>
      <c r="AZ5" s="43" t="s">
        <v>21</v>
      </c>
      <c r="BA5" s="43" t="s">
        <v>22</v>
      </c>
      <c r="BB5" s="43" t="s">
        <v>21</v>
      </c>
      <c r="BC5" s="43" t="s">
        <v>22</v>
      </c>
      <c r="BD5" s="43" t="s">
        <v>21</v>
      </c>
      <c r="BE5" s="43" t="s">
        <v>22</v>
      </c>
      <c r="BF5" s="43" t="s">
        <v>21</v>
      </c>
      <c r="BG5" s="43" t="s">
        <v>22</v>
      </c>
      <c r="BH5" s="43" t="s">
        <v>21</v>
      </c>
      <c r="BI5" s="43" t="s">
        <v>22</v>
      </c>
      <c r="BJ5" s="43" t="s">
        <v>21</v>
      </c>
      <c r="BK5" s="43" t="s">
        <v>22</v>
      </c>
      <c r="BL5" s="41"/>
      <c r="BM5" s="35"/>
    </row>
    <row r="6" spans="1:219" ht="87.75" customHeight="1" thickBot="1">
      <c r="A6" s="28"/>
      <c r="B6" s="29"/>
      <c r="C6" s="45"/>
      <c r="D6" s="42"/>
      <c r="E6" s="43"/>
      <c r="F6" s="43"/>
      <c r="G6" s="4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7"/>
      <c r="AG6" s="48"/>
      <c r="AH6" s="36"/>
      <c r="AI6" s="49"/>
      <c r="AJ6" s="42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4"/>
      <c r="AZ6" s="43"/>
      <c r="BA6" s="43"/>
      <c r="BB6" s="43"/>
      <c r="BC6" s="43"/>
      <c r="BD6" s="43"/>
      <c r="BE6" s="43"/>
      <c r="BF6" s="46"/>
      <c r="BG6" s="46"/>
      <c r="BH6" s="46"/>
      <c r="BI6" s="46"/>
      <c r="BJ6" s="46"/>
      <c r="BK6" s="46"/>
      <c r="BL6" s="50"/>
      <c r="BM6" s="48"/>
    </row>
    <row r="7" spans="1:219" ht="63.75" customHeight="1" thickBot="1">
      <c r="A7" s="51"/>
      <c r="B7" s="52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 t="s">
        <v>23</v>
      </c>
      <c r="Q7" s="43" t="s">
        <v>24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3">
        <v>25</v>
      </c>
      <c r="AC7" s="43">
        <v>26</v>
      </c>
      <c r="AD7" s="43">
        <v>27</v>
      </c>
      <c r="AE7" s="43">
        <v>28</v>
      </c>
      <c r="AF7" s="43">
        <v>29</v>
      </c>
      <c r="AG7" s="43">
        <v>30</v>
      </c>
      <c r="AH7" s="43" t="s">
        <v>25</v>
      </c>
      <c r="AI7" s="43" t="s">
        <v>26</v>
      </c>
      <c r="AJ7" s="43" t="s">
        <v>27</v>
      </c>
      <c r="AK7" s="43" t="s">
        <v>28</v>
      </c>
      <c r="AL7" s="43" t="s">
        <v>29</v>
      </c>
      <c r="AM7" s="43" t="s">
        <v>30</v>
      </c>
      <c r="AN7" s="43" t="s">
        <v>31</v>
      </c>
      <c r="AO7" s="43" t="s">
        <v>32</v>
      </c>
      <c r="AP7" s="43" t="s">
        <v>33</v>
      </c>
      <c r="AQ7" s="43" t="s">
        <v>34</v>
      </c>
      <c r="AR7" s="43" t="s">
        <v>35</v>
      </c>
      <c r="AS7" s="43" t="s">
        <v>36</v>
      </c>
      <c r="AT7" s="43" t="s">
        <v>37</v>
      </c>
      <c r="AU7" s="43" t="s">
        <v>38</v>
      </c>
      <c r="AV7" s="43" t="s">
        <v>39</v>
      </c>
      <c r="AW7" s="43" t="s">
        <v>40</v>
      </c>
      <c r="AX7" s="43" t="s">
        <v>41</v>
      </c>
      <c r="AY7" s="43" t="s">
        <v>42</v>
      </c>
      <c r="AZ7" s="43" t="s">
        <v>43</v>
      </c>
      <c r="BA7" s="43" t="s">
        <v>44</v>
      </c>
      <c r="BB7" s="43" t="s">
        <v>45</v>
      </c>
      <c r="BC7" s="43" t="s">
        <v>46</v>
      </c>
      <c r="BD7" s="43" t="s">
        <v>47</v>
      </c>
      <c r="BE7" s="43" t="s">
        <v>48</v>
      </c>
      <c r="BF7" s="43" t="s">
        <v>49</v>
      </c>
      <c r="BG7" s="43" t="s">
        <v>50</v>
      </c>
      <c r="BH7" s="43" t="s">
        <v>51</v>
      </c>
      <c r="BI7" s="43" t="s">
        <v>52</v>
      </c>
      <c r="BJ7" s="43" t="s">
        <v>53</v>
      </c>
      <c r="BK7" s="43" t="s">
        <v>54</v>
      </c>
      <c r="BL7" s="43" t="s">
        <v>55</v>
      </c>
      <c r="BM7" s="53" t="s">
        <v>56</v>
      </c>
    </row>
    <row r="8" spans="1:219" s="60" customFormat="1" ht="38.1" customHeight="1" thickBot="1">
      <c r="A8" s="54"/>
      <c r="B8" s="55">
        <v>1</v>
      </c>
      <c r="C8" s="56">
        <v>0</v>
      </c>
      <c r="D8" s="57" t="s">
        <v>57</v>
      </c>
      <c r="E8" s="57"/>
      <c r="F8" s="57"/>
      <c r="G8" s="57"/>
      <c r="H8" s="57" t="s">
        <v>57</v>
      </c>
      <c r="I8" s="57"/>
      <c r="J8" s="57" t="s">
        <v>57</v>
      </c>
      <c r="K8" s="57" t="s">
        <v>57</v>
      </c>
      <c r="L8" s="57" t="s">
        <v>57</v>
      </c>
      <c r="M8" s="57"/>
      <c r="N8" s="57" t="s">
        <v>57</v>
      </c>
      <c r="O8" s="57"/>
      <c r="P8" s="57"/>
      <c r="Q8" s="57"/>
      <c r="R8" s="57"/>
      <c r="S8" s="57"/>
      <c r="T8" s="57" t="s">
        <v>57</v>
      </c>
      <c r="U8" s="57" t="s">
        <v>57</v>
      </c>
      <c r="V8" s="57" t="s">
        <v>57</v>
      </c>
      <c r="W8" s="57" t="s">
        <v>57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 t="s">
        <v>57</v>
      </c>
      <c r="AI8" s="57" t="s">
        <v>58</v>
      </c>
      <c r="AJ8" s="57" t="s">
        <v>57</v>
      </c>
      <c r="AK8" s="57"/>
      <c r="AL8" s="57"/>
      <c r="AM8" s="57"/>
      <c r="AN8" s="57" t="s">
        <v>57</v>
      </c>
      <c r="AO8" s="57"/>
      <c r="AP8" s="57" t="s">
        <v>57</v>
      </c>
      <c r="AQ8" s="57" t="s">
        <v>57</v>
      </c>
      <c r="AR8" s="57" t="s">
        <v>57</v>
      </c>
      <c r="AS8" s="57" t="s">
        <v>57</v>
      </c>
      <c r="AT8" s="57"/>
      <c r="AU8" s="57"/>
      <c r="AV8" s="58" t="s">
        <v>59</v>
      </c>
      <c r="AW8" s="57"/>
      <c r="AX8" s="57" t="s">
        <v>59</v>
      </c>
      <c r="AY8" s="57" t="s">
        <v>59</v>
      </c>
      <c r="AZ8" s="57" t="s">
        <v>57</v>
      </c>
      <c r="BA8" s="57" t="s">
        <v>57</v>
      </c>
      <c r="BB8" s="57" t="s">
        <v>57</v>
      </c>
      <c r="BC8" s="57" t="s">
        <v>57</v>
      </c>
      <c r="BD8" s="57"/>
      <c r="BE8" s="57"/>
      <c r="BF8" s="57"/>
      <c r="BG8" s="57"/>
      <c r="BH8" s="57"/>
      <c r="BI8" s="57"/>
      <c r="BJ8" s="57"/>
      <c r="BK8" s="57"/>
      <c r="BL8" s="57" t="s">
        <v>57</v>
      </c>
      <c r="BM8" s="59"/>
    </row>
    <row r="9" spans="1:219" s="68" customFormat="1" ht="55.5" customHeight="1">
      <c r="A9" s="61"/>
      <c r="B9" s="55">
        <v>2</v>
      </c>
      <c r="C9" s="56">
        <v>1.0416666666666666E-2</v>
      </c>
      <c r="D9" s="62">
        <f>'[1]Frm-1 Anticipated Gen.'!T18</f>
        <v>110</v>
      </c>
      <c r="E9" s="62"/>
      <c r="F9" s="63">
        <f>'[1]Frm-1 Anticipated Gen.'!B18</f>
        <v>0</v>
      </c>
      <c r="G9" s="63"/>
      <c r="H9" s="63">
        <f>'[1]Frm-1 Anticipated Gen.'!C18</f>
        <v>40</v>
      </c>
      <c r="I9" s="63"/>
      <c r="J9" s="63">
        <f>'[1]Frm-1 Anticipated Gen.'!D18</f>
        <v>30</v>
      </c>
      <c r="K9" s="63"/>
      <c r="L9" s="63">
        <f>'[1]Frm-1 Anticipated Gen.'!E18</f>
        <v>30</v>
      </c>
      <c r="M9" s="63"/>
      <c r="N9" s="58">
        <f>'[1]Frm-1 Anticipated Gen.'!N18*(1-0.75%)</f>
        <v>0</v>
      </c>
      <c r="O9" s="63"/>
      <c r="P9" s="58">
        <f>'[1]Frm-1 Anticipated Gen.'!O18*(1-0.75%)</f>
        <v>0</v>
      </c>
      <c r="Q9" s="63"/>
      <c r="R9" s="63">
        <f>'[1]GoHP POWER'!K5</f>
        <v>0</v>
      </c>
      <c r="S9" s="63"/>
      <c r="T9" s="63">
        <f>'[1]GoHP POWER'!W5</f>
        <v>0</v>
      </c>
      <c r="U9" s="63"/>
      <c r="V9" s="63">
        <f>'[1]GoHP POWER'!AA5</f>
        <v>29.858508</v>
      </c>
      <c r="W9" s="63"/>
      <c r="X9" s="63">
        <f>'[1]GoHP POWER'!AG5</f>
        <v>9.5272839999999999</v>
      </c>
      <c r="Y9" s="63"/>
      <c r="Z9" s="63">
        <f>'[1]GoHP POWER'!AS5</f>
        <v>0</v>
      </c>
      <c r="AA9" s="63"/>
      <c r="AB9" s="63">
        <f>'[1]GoHP POWER'!AM5</f>
        <v>0</v>
      </c>
      <c r="AC9" s="63"/>
      <c r="AD9" s="63">
        <f>'[1]GoHP POWER'!BC5</f>
        <v>0</v>
      </c>
      <c r="AE9" s="63"/>
      <c r="AF9" s="63">
        <f>'[1]Frm-1 Anticipated Gen.'!F18+'[1]Frm-1 Anticipated Gen.'!G18+'[1]Frm-1 Anticipated Gen.'!H113+'[1]Frm-1 Anticipated Gen.'!I18+'[1]Frm-1 Anticipated Gen.'!J18+'[1]Frm-1 Anticipated Gen.'!K18+'[1]Frm-1 Anticipated Gen.'!M18+'[1]Frm-1 Anticipated Gen.'!P18+'[1]Frm-1 Anticipated Gen.'!Z19+'[1]Frm-1 Anticipated Gen.'!AA113</f>
        <v>26.56</v>
      </c>
      <c r="AG9" s="63">
        <f>F9+H9+J9+L9+AF9+N9+P9</f>
        <v>126.56</v>
      </c>
      <c r="AH9" s="63">
        <v>50</v>
      </c>
      <c r="AI9" s="64">
        <v>0.51041666666666663</v>
      </c>
      <c r="AJ9" s="65">
        <f>'[1]Frm-1 Anticipated Gen.'!T66</f>
        <v>0</v>
      </c>
      <c r="AK9" s="62"/>
      <c r="AL9" s="63">
        <f>'[1]Frm-1 Anticipated Gen.'!B66</f>
        <v>0</v>
      </c>
      <c r="AM9" s="63"/>
      <c r="AN9" s="63">
        <f>'[1]Frm-1 Anticipated Gen.'!C66</f>
        <v>40</v>
      </c>
      <c r="AO9" s="63"/>
      <c r="AP9" s="57">
        <f>'[1]Frm-1 Anticipated Gen.'!D66</f>
        <v>20</v>
      </c>
      <c r="AQ9" s="57"/>
      <c r="AR9" s="57">
        <f>'[1]Frm-1 Anticipated Gen.'!E66</f>
        <v>0</v>
      </c>
      <c r="AS9" s="57"/>
      <c r="AT9" s="58">
        <f>'[1]Frm-1 Anticipated Gen.'!N66*(1-0.75%)</f>
        <v>0</v>
      </c>
      <c r="AU9" s="58"/>
      <c r="AV9" s="58">
        <f>'[1]Frm-1 Anticipated Gen.'!O66*(1-0.75%)</f>
        <v>0</v>
      </c>
      <c r="AW9" s="58"/>
      <c r="AX9" s="63">
        <f>'[1]GoHP POWER'!K53</f>
        <v>0</v>
      </c>
      <c r="AY9" s="63"/>
      <c r="AZ9" s="63">
        <f>'[1]GoHP POWER'!W53</f>
        <v>0</v>
      </c>
      <c r="BA9" s="58"/>
      <c r="BB9" s="63">
        <f>'[1]GoHP POWER'!AA53</f>
        <v>0</v>
      </c>
      <c r="BC9" s="58"/>
      <c r="BD9" s="63">
        <f>'[1]GoHP POWER'!AG53</f>
        <v>0</v>
      </c>
      <c r="BE9" s="58"/>
      <c r="BF9" s="63">
        <f>'[1]GoHP POWER'!AS53</f>
        <v>0</v>
      </c>
      <c r="BG9" s="63"/>
      <c r="BH9" s="63">
        <f>'[1]GoHP POWER'!AM53</f>
        <v>0</v>
      </c>
      <c r="BI9" s="63"/>
      <c r="BJ9" s="63">
        <f>'[1]GoHP POWER'!BC53</f>
        <v>0</v>
      </c>
      <c r="BK9" s="58"/>
      <c r="BL9" s="63">
        <f>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Gen.'!Z67+'[1]Frm-1 Anticipated Gen.'!AA66</f>
        <v>40.56</v>
      </c>
      <c r="BM9" s="66">
        <f>AL9+AN9+AP9+AR9+BL9+AT9+AV9</f>
        <v>100.56</v>
      </c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</row>
    <row r="10" spans="1:219" s="60" customFormat="1" ht="55.5" customHeight="1">
      <c r="A10" s="69"/>
      <c r="B10" s="55">
        <v>3</v>
      </c>
      <c r="C10" s="56">
        <v>2.0833333333333301E-2</v>
      </c>
      <c r="D10" s="62">
        <f>'[1]Frm-1 Anticipated Gen.'!T19</f>
        <v>110</v>
      </c>
      <c r="E10" s="62"/>
      <c r="F10" s="63">
        <f>'[1]Frm-1 Anticipated Gen.'!B19</f>
        <v>0</v>
      </c>
      <c r="G10" s="63"/>
      <c r="H10" s="63">
        <f>'[1]Frm-1 Anticipated Gen.'!C19</f>
        <v>40</v>
      </c>
      <c r="I10" s="63"/>
      <c r="J10" s="63">
        <f>'[1]Frm-1 Anticipated Gen.'!D19</f>
        <v>30</v>
      </c>
      <c r="K10" s="63"/>
      <c r="L10" s="63">
        <f>'[1]Frm-1 Anticipated Gen.'!E19</f>
        <v>30</v>
      </c>
      <c r="M10" s="63"/>
      <c r="N10" s="58">
        <f>'[1]Frm-1 Anticipated Gen.'!N19*(1-0.75%)</f>
        <v>0</v>
      </c>
      <c r="O10" s="63"/>
      <c r="P10" s="58">
        <f>'[1]Frm-1 Anticipated Gen.'!O19*(1-0.75%)</f>
        <v>0</v>
      </c>
      <c r="Q10" s="63"/>
      <c r="R10" s="63">
        <f>'[1]GoHP POWER'!K6</f>
        <v>0</v>
      </c>
      <c r="S10" s="63"/>
      <c r="T10" s="63">
        <f>'[1]GoHP POWER'!W6</f>
        <v>0</v>
      </c>
      <c r="U10" s="63"/>
      <c r="V10" s="63">
        <f>'[1]GoHP POWER'!AA6</f>
        <v>29.858508</v>
      </c>
      <c r="W10" s="63"/>
      <c r="X10" s="63">
        <f>'[1]GoHP POWER'!AG6</f>
        <v>9.5272839999999999</v>
      </c>
      <c r="Y10" s="63"/>
      <c r="Z10" s="63">
        <f>'[1]GoHP POWER'!AS6</f>
        <v>0</v>
      </c>
      <c r="AA10" s="63"/>
      <c r="AB10" s="63">
        <f>'[1]GoHP POWER'!AM6</f>
        <v>0</v>
      </c>
      <c r="AC10" s="63"/>
      <c r="AD10" s="63">
        <f>'[1]GoHP POWER'!BC6</f>
        <v>0</v>
      </c>
      <c r="AE10" s="63"/>
      <c r="AF10" s="63">
        <f>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Gen.'!Z20+'[1]Frm-1 Anticipated Gen.'!AA19</f>
        <v>23.56</v>
      </c>
      <c r="AG10" s="63">
        <f t="shared" ref="AG10:AG56" si="0">F10+H10+J10+L10+AF10+N10+P10</f>
        <v>123.56</v>
      </c>
      <c r="AH10" s="63">
        <v>50</v>
      </c>
      <c r="AI10" s="64">
        <v>0.52083333333333337</v>
      </c>
      <c r="AJ10" s="65">
        <f>'[1]Frm-1 Anticipated Gen.'!T67</f>
        <v>0</v>
      </c>
      <c r="AK10" s="62"/>
      <c r="AL10" s="63">
        <f>'[1]Frm-1 Anticipated Gen.'!B67</f>
        <v>0</v>
      </c>
      <c r="AM10" s="63"/>
      <c r="AN10" s="63">
        <f>'[1]Frm-1 Anticipated Gen.'!C67</f>
        <v>40</v>
      </c>
      <c r="AO10" s="63"/>
      <c r="AP10" s="57">
        <f>'[1]Frm-1 Anticipated Gen.'!D67</f>
        <v>20</v>
      </c>
      <c r="AQ10" s="57"/>
      <c r="AR10" s="57">
        <f>'[1]Frm-1 Anticipated Gen.'!E67</f>
        <v>0</v>
      </c>
      <c r="AS10" s="57"/>
      <c r="AT10" s="58">
        <f>'[1]Frm-1 Anticipated Gen.'!N67*(1-0.75%)</f>
        <v>0</v>
      </c>
      <c r="AU10" s="58"/>
      <c r="AV10" s="58">
        <f>'[1]Frm-1 Anticipated Gen.'!O67*(1-0.75%)</f>
        <v>0</v>
      </c>
      <c r="AW10" s="58"/>
      <c r="AX10" s="63">
        <f>'[1]GoHP POWER'!K54</f>
        <v>0</v>
      </c>
      <c r="AY10" s="63"/>
      <c r="AZ10" s="63">
        <f>'[1]GoHP POWER'!W54</f>
        <v>0</v>
      </c>
      <c r="BA10" s="58"/>
      <c r="BB10" s="63">
        <f>'[1]GoHP POWER'!AA54</f>
        <v>0</v>
      </c>
      <c r="BC10" s="58"/>
      <c r="BD10" s="63">
        <f>'[1]GoHP POWER'!AG54</f>
        <v>0</v>
      </c>
      <c r="BE10" s="58"/>
      <c r="BF10" s="63">
        <f>'[1]GoHP POWER'!AS54</f>
        <v>0</v>
      </c>
      <c r="BG10" s="63"/>
      <c r="BH10" s="63">
        <f>'[1]GoHP POWER'!AM54</f>
        <v>0</v>
      </c>
      <c r="BI10" s="63"/>
      <c r="BJ10" s="63">
        <f>'[1]GoHP POWER'!BC54</f>
        <v>0</v>
      </c>
      <c r="BK10" s="58"/>
      <c r="BL10" s="63">
        <f>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Gen.'!Z68+'[1]Frm-1 Anticipated Gen.'!AA67</f>
        <v>40.56</v>
      </c>
      <c r="BM10" s="66">
        <f t="shared" ref="BM10:BM56" si="1">AL10+AN10+AP10+AR10+BL10+AT10+AV10</f>
        <v>100.56</v>
      </c>
    </row>
    <row r="11" spans="1:219" s="60" customFormat="1" ht="55.5" customHeight="1">
      <c r="A11" s="69"/>
      <c r="B11" s="55">
        <v>4</v>
      </c>
      <c r="C11" s="56">
        <v>3.125E-2</v>
      </c>
      <c r="D11" s="62">
        <f>'[1]Frm-1 Anticipated Gen.'!T20</f>
        <v>110</v>
      </c>
      <c r="E11" s="62"/>
      <c r="F11" s="63">
        <f>'[1]Frm-1 Anticipated Gen.'!B20</f>
        <v>0</v>
      </c>
      <c r="G11" s="63"/>
      <c r="H11" s="63">
        <f>'[1]Frm-1 Anticipated Gen.'!C20</f>
        <v>40</v>
      </c>
      <c r="I11" s="63"/>
      <c r="J11" s="63">
        <f>'[1]Frm-1 Anticipated Gen.'!D20</f>
        <v>30</v>
      </c>
      <c r="K11" s="63"/>
      <c r="L11" s="63">
        <f>'[1]Frm-1 Anticipated Gen.'!E20</f>
        <v>30</v>
      </c>
      <c r="M11" s="63"/>
      <c r="N11" s="58">
        <f>'[1]Frm-1 Anticipated Gen.'!N21*(1-0.75%)</f>
        <v>0</v>
      </c>
      <c r="O11" s="63"/>
      <c r="P11" s="58">
        <f>'[1]Frm-1 Anticipated Gen.'!O20*(1-0.75%)</f>
        <v>0</v>
      </c>
      <c r="Q11" s="63"/>
      <c r="R11" s="63">
        <f>'[1]GoHP POWER'!K7</f>
        <v>0</v>
      </c>
      <c r="S11" s="63"/>
      <c r="T11" s="63">
        <f>'[1]GoHP POWER'!W7</f>
        <v>0</v>
      </c>
      <c r="U11" s="63"/>
      <c r="V11" s="63">
        <f>'[1]GoHP POWER'!AA7</f>
        <v>14.929254</v>
      </c>
      <c r="W11" s="63"/>
      <c r="X11" s="63">
        <f>'[1]GoHP POWER'!AG7</f>
        <v>9.5272839999999999</v>
      </c>
      <c r="Y11" s="63"/>
      <c r="Z11" s="63">
        <f>'[1]GoHP POWER'!AS7</f>
        <v>0</v>
      </c>
      <c r="AA11" s="63"/>
      <c r="AB11" s="63">
        <f>'[1]GoHP POWER'!AM7</f>
        <v>0</v>
      </c>
      <c r="AC11" s="63"/>
      <c r="AD11" s="63">
        <f>'[1]GoHP POWER'!BC7</f>
        <v>0</v>
      </c>
      <c r="AE11" s="63"/>
      <c r="AF11" s="63">
        <f>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Gen.'!Z21+'[1]Frm-1 Anticipated Gen.'!AA20</f>
        <v>23.56</v>
      </c>
      <c r="AG11" s="63">
        <f t="shared" si="0"/>
        <v>123.56</v>
      </c>
      <c r="AH11" s="63">
        <v>51</v>
      </c>
      <c r="AI11" s="56">
        <v>0.53125</v>
      </c>
      <c r="AJ11" s="65">
        <f>'[1]Frm-1 Anticipated Gen.'!T68</f>
        <v>0</v>
      </c>
      <c r="AK11" s="62"/>
      <c r="AL11" s="63">
        <f>'[1]Frm-1 Anticipated Gen.'!B68</f>
        <v>0</v>
      </c>
      <c r="AM11" s="63"/>
      <c r="AN11" s="63">
        <f>'[1]Frm-1 Anticipated Gen.'!C68</f>
        <v>40</v>
      </c>
      <c r="AO11" s="63"/>
      <c r="AP11" s="57">
        <f>'[1]Frm-1 Anticipated Gen.'!D68</f>
        <v>20</v>
      </c>
      <c r="AQ11" s="57"/>
      <c r="AR11" s="57">
        <f>'[1]Frm-1 Anticipated Gen.'!E68</f>
        <v>0</v>
      </c>
      <c r="AS11" s="57"/>
      <c r="AT11" s="58">
        <f>'[1]Frm-1 Anticipated Gen.'!N68*(1-0.75%)</f>
        <v>0</v>
      </c>
      <c r="AU11" s="58"/>
      <c r="AV11" s="58">
        <f>'[1]Frm-1 Anticipated Gen.'!O68*(1-0.75%)</f>
        <v>0</v>
      </c>
      <c r="AW11" s="58"/>
      <c r="AX11" s="63">
        <f>'[1]GoHP POWER'!K55</f>
        <v>0</v>
      </c>
      <c r="AY11" s="63"/>
      <c r="AZ11" s="63">
        <f>'[1]GoHP POWER'!W55</f>
        <v>0</v>
      </c>
      <c r="BA11" s="58"/>
      <c r="BB11" s="63">
        <f>'[1]GoHP POWER'!AA55</f>
        <v>0</v>
      </c>
      <c r="BC11" s="58"/>
      <c r="BD11" s="63">
        <f>'[1]GoHP POWER'!AG55</f>
        <v>0</v>
      </c>
      <c r="BE11" s="58"/>
      <c r="BF11" s="63">
        <f>'[1]GoHP POWER'!AS55</f>
        <v>0</v>
      </c>
      <c r="BG11" s="63"/>
      <c r="BH11" s="63">
        <f>'[1]GoHP POWER'!AM55</f>
        <v>0</v>
      </c>
      <c r="BI11" s="63"/>
      <c r="BJ11" s="63">
        <f>'[1]GoHP POWER'!BC55</f>
        <v>0</v>
      </c>
      <c r="BK11" s="58"/>
      <c r="BL11" s="63">
        <f>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Gen.'!Z69+'[1]Frm-1 Anticipated Gen.'!AA68</f>
        <v>40.56</v>
      </c>
      <c r="BM11" s="66">
        <f t="shared" si="1"/>
        <v>100.56</v>
      </c>
    </row>
    <row r="12" spans="1:219" s="60" customFormat="1" ht="55.5" customHeight="1">
      <c r="A12" s="69"/>
      <c r="B12" s="55">
        <v>5</v>
      </c>
      <c r="C12" s="56">
        <v>4.1666666666666699E-2</v>
      </c>
      <c r="D12" s="62">
        <f>'[1]Frm-1 Anticipated Gen.'!T21</f>
        <v>110</v>
      </c>
      <c r="E12" s="62"/>
      <c r="F12" s="63">
        <f>'[1]Frm-1 Anticipated Gen.'!B21</f>
        <v>0</v>
      </c>
      <c r="G12" s="63"/>
      <c r="H12" s="63">
        <f>'[1]Frm-1 Anticipated Gen.'!C21</f>
        <v>40</v>
      </c>
      <c r="I12" s="63"/>
      <c r="J12" s="63">
        <f>'[1]Frm-1 Anticipated Gen.'!D21</f>
        <v>25</v>
      </c>
      <c r="K12" s="63"/>
      <c r="L12" s="63">
        <f>'[1]Frm-1 Anticipated Gen.'!E21</f>
        <v>30</v>
      </c>
      <c r="M12" s="63"/>
      <c r="N12" s="58">
        <f>'[1]Frm-1 Anticipated Gen.'!N22*(1-0.75%)</f>
        <v>0</v>
      </c>
      <c r="O12" s="63"/>
      <c r="P12" s="58">
        <f>'[1]Frm-1 Anticipated Gen.'!O21*(1-0.75%)</f>
        <v>0</v>
      </c>
      <c r="Q12" s="63"/>
      <c r="R12" s="63">
        <f>'[1]GoHP POWER'!K8</f>
        <v>0</v>
      </c>
      <c r="S12" s="63"/>
      <c r="T12" s="63">
        <f>'[1]GoHP POWER'!W8</f>
        <v>0</v>
      </c>
      <c r="U12" s="63"/>
      <c r="V12" s="63">
        <f>'[1]GoHP POWER'!AA8</f>
        <v>14.929254</v>
      </c>
      <c r="W12" s="63"/>
      <c r="X12" s="63">
        <f>'[1]GoHP POWER'!AG8</f>
        <v>9.5272839999999999</v>
      </c>
      <c r="Y12" s="63"/>
      <c r="Z12" s="63">
        <f>'[1]GoHP POWER'!AS8</f>
        <v>0</v>
      </c>
      <c r="AA12" s="63"/>
      <c r="AB12" s="63">
        <f>'[1]GoHP POWER'!AM8</f>
        <v>0</v>
      </c>
      <c r="AC12" s="63"/>
      <c r="AD12" s="63">
        <f>'[1]GoHP POWER'!BC8</f>
        <v>0</v>
      </c>
      <c r="AE12" s="63"/>
      <c r="AF12" s="63">
        <f>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Gen.'!Z22+'[1]Frm-1 Anticipated Gen.'!AA21</f>
        <v>23.56</v>
      </c>
      <c r="AG12" s="63">
        <f t="shared" si="0"/>
        <v>118.56</v>
      </c>
      <c r="AH12" s="63">
        <v>52</v>
      </c>
      <c r="AI12" s="64">
        <v>0.54166666666666696</v>
      </c>
      <c r="AJ12" s="65">
        <f>'[1]Frm-1 Anticipated Gen.'!T69</f>
        <v>0</v>
      </c>
      <c r="AK12" s="62"/>
      <c r="AL12" s="63">
        <f>'[1]Frm-1 Anticipated Gen.'!B69</f>
        <v>0</v>
      </c>
      <c r="AM12" s="63"/>
      <c r="AN12" s="63">
        <f>'[1]Frm-1 Anticipated Gen.'!C69</f>
        <v>0</v>
      </c>
      <c r="AO12" s="63"/>
      <c r="AP12" s="57">
        <f>'[1]Frm-1 Anticipated Gen.'!D69</f>
        <v>20</v>
      </c>
      <c r="AQ12" s="57"/>
      <c r="AR12" s="57">
        <f>'[1]Frm-1 Anticipated Gen.'!E69</f>
        <v>0</v>
      </c>
      <c r="AS12" s="57"/>
      <c r="AT12" s="58">
        <f>'[1]Frm-1 Anticipated Gen.'!N69*(1-0.75%)</f>
        <v>0</v>
      </c>
      <c r="AU12" s="58"/>
      <c r="AV12" s="58">
        <f>'[1]Frm-1 Anticipated Gen.'!O69*(1-0.75%)</f>
        <v>0</v>
      </c>
      <c r="AW12" s="58"/>
      <c r="AX12" s="63">
        <f>'[1]GoHP POWER'!K56</f>
        <v>0</v>
      </c>
      <c r="AY12" s="63"/>
      <c r="AZ12" s="63">
        <f>'[1]GoHP POWER'!W56</f>
        <v>0</v>
      </c>
      <c r="BA12" s="58"/>
      <c r="BB12" s="63">
        <f>'[1]GoHP POWER'!AA56</f>
        <v>0</v>
      </c>
      <c r="BC12" s="58"/>
      <c r="BD12" s="63">
        <f>'[1]GoHP POWER'!AG56</f>
        <v>0</v>
      </c>
      <c r="BE12" s="58"/>
      <c r="BF12" s="63">
        <f>'[1]GoHP POWER'!AS56</f>
        <v>0</v>
      </c>
      <c r="BG12" s="63"/>
      <c r="BH12" s="63">
        <f>'[1]GoHP POWER'!AM56</f>
        <v>0</v>
      </c>
      <c r="BI12" s="63"/>
      <c r="BJ12" s="63">
        <f>'[1]GoHP POWER'!BC56</f>
        <v>0</v>
      </c>
      <c r="BK12" s="58"/>
      <c r="BL12" s="63">
        <f>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Gen.'!Z70+'[1]Frm-1 Anticipated Gen.'!AA69</f>
        <v>40.56</v>
      </c>
      <c r="BM12" s="66">
        <f t="shared" si="1"/>
        <v>60.56</v>
      </c>
    </row>
    <row r="13" spans="1:219" s="60" customFormat="1" ht="55.5" customHeight="1">
      <c r="A13" s="69"/>
      <c r="B13" s="55">
        <v>6</v>
      </c>
      <c r="C13" s="56">
        <v>5.2083333333333301E-2</v>
      </c>
      <c r="D13" s="62">
        <f>'[1]Frm-1 Anticipated Gen.'!T22</f>
        <v>80</v>
      </c>
      <c r="E13" s="62"/>
      <c r="F13" s="63">
        <f>'[1]Frm-1 Anticipated Gen.'!B22</f>
        <v>0</v>
      </c>
      <c r="G13" s="63"/>
      <c r="H13" s="63">
        <f>'[1]Frm-1 Anticipated Gen.'!C22</f>
        <v>40</v>
      </c>
      <c r="I13" s="63"/>
      <c r="J13" s="63">
        <f>'[1]Frm-1 Anticipated Gen.'!D22</f>
        <v>25</v>
      </c>
      <c r="K13" s="63"/>
      <c r="L13" s="63">
        <f>'[1]Frm-1 Anticipated Gen.'!E22</f>
        <v>30</v>
      </c>
      <c r="M13" s="63"/>
      <c r="N13" s="58">
        <f>'[1]Frm-1 Anticipated Gen.'!N22*(1-0.75%)</f>
        <v>0</v>
      </c>
      <c r="O13" s="63"/>
      <c r="P13" s="58">
        <f>'[1]Frm-1 Anticipated Gen.'!O22*(1-0.75%)</f>
        <v>0</v>
      </c>
      <c r="Q13" s="63"/>
      <c r="R13" s="63">
        <f>'[1]GoHP POWER'!K9</f>
        <v>0</v>
      </c>
      <c r="S13" s="63"/>
      <c r="T13" s="63">
        <f>'[1]GoHP POWER'!W9</f>
        <v>0</v>
      </c>
      <c r="U13" s="63"/>
      <c r="V13" s="63">
        <f>'[1]GoHP POWER'!AA9</f>
        <v>14.929254</v>
      </c>
      <c r="W13" s="63"/>
      <c r="X13" s="63">
        <f>'[1]GoHP POWER'!AG9</f>
        <v>9.5272839999999999</v>
      </c>
      <c r="Y13" s="63"/>
      <c r="Z13" s="63">
        <f>'[1]GoHP POWER'!AS9</f>
        <v>0</v>
      </c>
      <c r="AA13" s="63"/>
      <c r="AB13" s="63">
        <f>'[1]GoHP POWER'!AM9</f>
        <v>0</v>
      </c>
      <c r="AC13" s="63"/>
      <c r="AD13" s="63">
        <f>'[1]GoHP POWER'!BC9</f>
        <v>0</v>
      </c>
      <c r="AE13" s="63"/>
      <c r="AF13" s="63">
        <f>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Gen.'!Z23+'[1]Frm-1 Anticipated Gen.'!AA22</f>
        <v>23.56</v>
      </c>
      <c r="AG13" s="63">
        <f t="shared" si="0"/>
        <v>118.56</v>
      </c>
      <c r="AH13" s="63">
        <v>53</v>
      </c>
      <c r="AI13" s="56">
        <v>0.55208333333333404</v>
      </c>
      <c r="AJ13" s="65">
        <f>'[1]Frm-1 Anticipated Gen.'!T70</f>
        <v>0</v>
      </c>
      <c r="AK13" s="62"/>
      <c r="AL13" s="63">
        <f>'[1]Frm-1 Anticipated Gen.'!B70</f>
        <v>0</v>
      </c>
      <c r="AM13" s="63"/>
      <c r="AN13" s="63">
        <f>'[1]Frm-1 Anticipated Gen.'!C70</f>
        <v>0</v>
      </c>
      <c r="AO13" s="63"/>
      <c r="AP13" s="57">
        <f>'[1]Frm-1 Anticipated Gen.'!D70</f>
        <v>30</v>
      </c>
      <c r="AQ13" s="57"/>
      <c r="AR13" s="57">
        <f>'[1]Frm-1 Anticipated Gen.'!E70</f>
        <v>0</v>
      </c>
      <c r="AS13" s="57"/>
      <c r="AT13" s="58">
        <f>'[1]Frm-1 Anticipated Gen.'!N70*(1-0.75%)</f>
        <v>0</v>
      </c>
      <c r="AU13" s="58"/>
      <c r="AV13" s="58">
        <f>'[1]Frm-1 Anticipated Gen.'!O70*(1-0.75%)</f>
        <v>0</v>
      </c>
      <c r="AW13" s="58"/>
      <c r="AX13" s="63">
        <f>'[1]GoHP POWER'!K57</f>
        <v>0</v>
      </c>
      <c r="AY13" s="63"/>
      <c r="AZ13" s="63">
        <f>'[1]GoHP POWER'!W57</f>
        <v>0</v>
      </c>
      <c r="BA13" s="58"/>
      <c r="BB13" s="63">
        <f>'[1]GoHP POWER'!AA57</f>
        <v>0</v>
      </c>
      <c r="BC13" s="58"/>
      <c r="BD13" s="63">
        <f>'[1]GoHP POWER'!AG57</f>
        <v>0</v>
      </c>
      <c r="BE13" s="58"/>
      <c r="BF13" s="63">
        <f>'[1]GoHP POWER'!AS57</f>
        <v>0</v>
      </c>
      <c r="BG13" s="63"/>
      <c r="BH13" s="63">
        <f>'[1]GoHP POWER'!AM57</f>
        <v>0</v>
      </c>
      <c r="BI13" s="63"/>
      <c r="BJ13" s="63">
        <f>'[1]GoHP POWER'!BC57</f>
        <v>0</v>
      </c>
      <c r="BK13" s="58"/>
      <c r="BL13" s="63">
        <f>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Gen.'!Z71+'[1]Frm-1 Anticipated Gen.'!AA70</f>
        <v>40.56</v>
      </c>
      <c r="BM13" s="66">
        <f t="shared" si="1"/>
        <v>70.56</v>
      </c>
    </row>
    <row r="14" spans="1:219" s="60" customFormat="1" ht="55.5" customHeight="1">
      <c r="A14" s="69"/>
      <c r="B14" s="55">
        <v>7</v>
      </c>
      <c r="C14" s="56">
        <v>6.25E-2</v>
      </c>
      <c r="D14" s="62">
        <f>'[1]Frm-1 Anticipated Gen.'!T23</f>
        <v>80</v>
      </c>
      <c r="E14" s="62"/>
      <c r="F14" s="63">
        <f>'[1]Frm-1 Anticipated Gen.'!B23</f>
        <v>0</v>
      </c>
      <c r="G14" s="63"/>
      <c r="H14" s="63">
        <f>'[1]Frm-1 Anticipated Gen.'!C23</f>
        <v>40</v>
      </c>
      <c r="I14" s="63"/>
      <c r="J14" s="63">
        <f>'[1]Frm-1 Anticipated Gen.'!D23</f>
        <v>25</v>
      </c>
      <c r="K14" s="63"/>
      <c r="L14" s="63">
        <f>'[1]Frm-1 Anticipated Gen.'!E23</f>
        <v>20</v>
      </c>
      <c r="M14" s="63"/>
      <c r="N14" s="58">
        <f>'[1]Frm-1 Anticipated Gen.'!N23*(1-0.75%)</f>
        <v>0</v>
      </c>
      <c r="O14" s="63"/>
      <c r="P14" s="58">
        <f>'[1]Frm-1 Anticipated Gen.'!O23*(1-0.75%)</f>
        <v>0</v>
      </c>
      <c r="Q14" s="63"/>
      <c r="R14" s="63">
        <f>'[1]GoHP POWER'!K10</f>
        <v>0</v>
      </c>
      <c r="S14" s="63"/>
      <c r="T14" s="63">
        <f>'[1]GoHP POWER'!W10</f>
        <v>0</v>
      </c>
      <c r="U14" s="63"/>
      <c r="V14" s="63">
        <f>'[1]GoHP POWER'!AA10</f>
        <v>14.929254</v>
      </c>
      <c r="W14" s="63"/>
      <c r="X14" s="63">
        <f>'[1]GoHP POWER'!AG10</f>
        <v>9.5272839999999999</v>
      </c>
      <c r="Y14" s="63"/>
      <c r="Z14" s="63">
        <f>'[1]GoHP POWER'!AS10</f>
        <v>0</v>
      </c>
      <c r="AA14" s="63"/>
      <c r="AB14" s="63">
        <f>'[1]GoHP POWER'!AM10</f>
        <v>0</v>
      </c>
      <c r="AC14" s="63"/>
      <c r="AD14" s="63">
        <f>'[1]GoHP POWER'!BC10</f>
        <v>0</v>
      </c>
      <c r="AE14" s="63"/>
      <c r="AF14" s="63">
        <f>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Gen.'!Z24+'[1]Frm-1 Anticipated Gen.'!AA23</f>
        <v>25.56</v>
      </c>
      <c r="AG14" s="63">
        <f t="shared" si="0"/>
        <v>110.56</v>
      </c>
      <c r="AH14" s="63">
        <v>54</v>
      </c>
      <c r="AI14" s="64">
        <v>0.5625</v>
      </c>
      <c r="AJ14" s="65">
        <f>'[1]Frm-1 Anticipated Gen.'!T71</f>
        <v>0</v>
      </c>
      <c r="AK14" s="62"/>
      <c r="AL14" s="63">
        <f>'[1]Frm-1 Anticipated Gen.'!B71</f>
        <v>0</v>
      </c>
      <c r="AM14" s="63"/>
      <c r="AN14" s="63">
        <f>'[1]Frm-1 Anticipated Gen.'!C71</f>
        <v>0</v>
      </c>
      <c r="AO14" s="63"/>
      <c r="AP14" s="57">
        <f>'[1]Frm-1 Anticipated Gen.'!D71</f>
        <v>30</v>
      </c>
      <c r="AQ14" s="57"/>
      <c r="AR14" s="57">
        <f>'[1]Frm-1 Anticipated Gen.'!E71</f>
        <v>0</v>
      </c>
      <c r="AS14" s="57"/>
      <c r="AT14" s="58">
        <f>'[1]Frm-1 Anticipated Gen.'!N71*(1-0.75%)</f>
        <v>0</v>
      </c>
      <c r="AU14" s="58"/>
      <c r="AV14" s="58">
        <f>'[1]Frm-1 Anticipated Gen.'!O71*(1-0.75%)</f>
        <v>0</v>
      </c>
      <c r="AW14" s="58"/>
      <c r="AX14" s="63">
        <f>'[1]GoHP POWER'!K58</f>
        <v>0</v>
      </c>
      <c r="AY14" s="63"/>
      <c r="AZ14" s="63">
        <f>'[1]GoHP POWER'!W58</f>
        <v>0</v>
      </c>
      <c r="BA14" s="58"/>
      <c r="BB14" s="63">
        <f>'[1]GoHP POWER'!AA58</f>
        <v>0</v>
      </c>
      <c r="BC14" s="58"/>
      <c r="BD14" s="63">
        <f>'[1]GoHP POWER'!AG58</f>
        <v>0</v>
      </c>
      <c r="BE14" s="58"/>
      <c r="BF14" s="63">
        <f>'[1]GoHP POWER'!AS58</f>
        <v>0</v>
      </c>
      <c r="BG14" s="63"/>
      <c r="BH14" s="63">
        <f>'[1]GoHP POWER'!AM58</f>
        <v>0</v>
      </c>
      <c r="BI14" s="63"/>
      <c r="BJ14" s="63">
        <f>'[1]GoHP POWER'!BC58</f>
        <v>0</v>
      </c>
      <c r="BK14" s="58"/>
      <c r="BL14" s="63">
        <f>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Gen.'!Z72+'[1]Frm-1 Anticipated Gen.'!AA71</f>
        <v>40.56</v>
      </c>
      <c r="BM14" s="66">
        <f t="shared" si="1"/>
        <v>70.56</v>
      </c>
    </row>
    <row r="15" spans="1:219" s="60" customFormat="1" ht="55.5" customHeight="1">
      <c r="A15" s="69"/>
      <c r="B15" s="55">
        <v>8</v>
      </c>
      <c r="C15" s="56">
        <v>7.2916666666666699E-2</v>
      </c>
      <c r="D15" s="62">
        <f>'[1]Frm-1 Anticipated Gen.'!T24</f>
        <v>30</v>
      </c>
      <c r="E15" s="62"/>
      <c r="F15" s="63">
        <f>'[1]Frm-1 Anticipated Gen.'!B24</f>
        <v>0</v>
      </c>
      <c r="G15" s="63"/>
      <c r="H15" s="63">
        <f>'[1]Frm-1 Anticipated Gen.'!C24</f>
        <v>0</v>
      </c>
      <c r="I15" s="63"/>
      <c r="J15" s="63">
        <f>'[1]Frm-1 Anticipated Gen.'!D24</f>
        <v>25</v>
      </c>
      <c r="K15" s="63"/>
      <c r="L15" s="63">
        <f>'[1]Frm-1 Anticipated Gen.'!E24</f>
        <v>0</v>
      </c>
      <c r="M15" s="63"/>
      <c r="N15" s="58">
        <f>'[1]Frm-1 Anticipated Gen.'!N24*(1-0.75%)</f>
        <v>0</v>
      </c>
      <c r="O15" s="63"/>
      <c r="P15" s="58">
        <f>'[1]Frm-1 Anticipated Gen.'!O24*(1-0.75%)</f>
        <v>0</v>
      </c>
      <c r="Q15" s="63"/>
      <c r="R15" s="63">
        <f>'[1]GoHP POWER'!K11</f>
        <v>0</v>
      </c>
      <c r="S15" s="63"/>
      <c r="T15" s="63">
        <f>'[1]GoHP POWER'!W11</f>
        <v>0</v>
      </c>
      <c r="U15" s="63"/>
      <c r="V15" s="63">
        <f>'[1]GoHP POWER'!AA11</f>
        <v>14.929254</v>
      </c>
      <c r="W15" s="63"/>
      <c r="X15" s="63">
        <f>'[1]GoHP POWER'!AG11</f>
        <v>9.5272839999999999</v>
      </c>
      <c r="Y15" s="63"/>
      <c r="Z15" s="63">
        <f>'[1]GoHP POWER'!AS11</f>
        <v>0</v>
      </c>
      <c r="AA15" s="63"/>
      <c r="AB15" s="63">
        <f>'[1]GoHP POWER'!AM11</f>
        <v>0</v>
      </c>
      <c r="AC15" s="63"/>
      <c r="AD15" s="63">
        <f>'[1]GoHP POWER'!BC11</f>
        <v>0</v>
      </c>
      <c r="AE15" s="63"/>
      <c r="AF15" s="63">
        <f>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Gen.'!Z25+'[1]Frm-1 Anticipated Gen.'!AA24</f>
        <v>25.56</v>
      </c>
      <c r="AG15" s="63">
        <f t="shared" si="0"/>
        <v>50.56</v>
      </c>
      <c r="AH15" s="63">
        <v>55</v>
      </c>
      <c r="AI15" s="56">
        <v>0.57291666666666696</v>
      </c>
      <c r="AJ15" s="65">
        <f>'[1]Frm-1 Anticipated Gen.'!T72</f>
        <v>0</v>
      </c>
      <c r="AK15" s="62"/>
      <c r="AL15" s="63">
        <f>'[1]Frm-1 Anticipated Gen.'!B72</f>
        <v>0</v>
      </c>
      <c r="AM15" s="63"/>
      <c r="AN15" s="63">
        <f>'[1]Frm-1 Anticipated Gen.'!C72</f>
        <v>0</v>
      </c>
      <c r="AO15" s="63"/>
      <c r="AP15" s="57">
        <f>'[1]Frm-1 Anticipated Gen.'!D72</f>
        <v>30</v>
      </c>
      <c r="AQ15" s="57"/>
      <c r="AR15" s="57">
        <f>'[1]Frm-1 Anticipated Gen.'!E72</f>
        <v>0</v>
      </c>
      <c r="AS15" s="57"/>
      <c r="AT15" s="58">
        <f>'[1]Frm-1 Anticipated Gen.'!N72*(1-0.75%)</f>
        <v>0</v>
      </c>
      <c r="AU15" s="58"/>
      <c r="AV15" s="58">
        <f>'[1]Frm-1 Anticipated Gen.'!O72*(1-0.75%)</f>
        <v>0</v>
      </c>
      <c r="AW15" s="58"/>
      <c r="AX15" s="63">
        <f>'[1]GoHP POWER'!K59</f>
        <v>0</v>
      </c>
      <c r="AY15" s="63"/>
      <c r="AZ15" s="63">
        <f>'[1]GoHP POWER'!W59</f>
        <v>0</v>
      </c>
      <c r="BA15" s="58"/>
      <c r="BB15" s="63">
        <f>'[1]GoHP POWER'!AA59</f>
        <v>0</v>
      </c>
      <c r="BC15" s="58"/>
      <c r="BD15" s="63">
        <f>'[1]GoHP POWER'!AG59</f>
        <v>0</v>
      </c>
      <c r="BE15" s="58"/>
      <c r="BF15" s="63">
        <f>'[1]GoHP POWER'!AS59</f>
        <v>0</v>
      </c>
      <c r="BG15" s="63"/>
      <c r="BH15" s="63">
        <f>'[1]GoHP POWER'!AM59</f>
        <v>0</v>
      </c>
      <c r="BI15" s="63"/>
      <c r="BJ15" s="63">
        <f>'[1]GoHP POWER'!BC59</f>
        <v>0</v>
      </c>
      <c r="BK15" s="58"/>
      <c r="BL15" s="63">
        <f>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Gen.'!Z73+'[1]Frm-1 Anticipated Gen.'!AA72</f>
        <v>40.56</v>
      </c>
      <c r="BM15" s="66">
        <f t="shared" si="1"/>
        <v>70.56</v>
      </c>
    </row>
    <row r="16" spans="1:219" s="60" customFormat="1" ht="55.5" customHeight="1">
      <c r="A16" s="69"/>
      <c r="B16" s="55">
        <v>9</v>
      </c>
      <c r="C16" s="56">
        <v>8.3333333333333301E-2</v>
      </c>
      <c r="D16" s="62">
        <f>'[1]Frm-1 Anticipated Gen.'!T25</f>
        <v>30</v>
      </c>
      <c r="E16" s="62"/>
      <c r="F16" s="63">
        <f>'[1]Frm-1 Anticipated Gen.'!B25</f>
        <v>0</v>
      </c>
      <c r="G16" s="63"/>
      <c r="H16" s="63">
        <f>'[1]Frm-1 Anticipated Gen.'!C25</f>
        <v>0</v>
      </c>
      <c r="I16" s="63"/>
      <c r="J16" s="63">
        <f>'[1]Frm-1 Anticipated Gen.'!D25</f>
        <v>25</v>
      </c>
      <c r="K16" s="63"/>
      <c r="L16" s="63">
        <f>'[1]Frm-1 Anticipated Gen.'!E25</f>
        <v>0</v>
      </c>
      <c r="M16" s="63"/>
      <c r="N16" s="58">
        <f>'[1]Frm-1 Anticipated Gen.'!N25*(1-0.75%)</f>
        <v>0</v>
      </c>
      <c r="O16" s="63"/>
      <c r="P16" s="58">
        <f>'[1]Frm-1 Anticipated Gen.'!O25*(1-0.75%)</f>
        <v>0</v>
      </c>
      <c r="Q16" s="63"/>
      <c r="R16" s="63">
        <f>'[1]GoHP POWER'!K12</f>
        <v>0</v>
      </c>
      <c r="S16" s="63"/>
      <c r="T16" s="63">
        <f>'[1]GoHP POWER'!W12</f>
        <v>0</v>
      </c>
      <c r="U16" s="63"/>
      <c r="V16" s="63">
        <f>'[1]GoHP POWER'!AA12</f>
        <v>14.929254</v>
      </c>
      <c r="W16" s="63"/>
      <c r="X16" s="63">
        <f>'[1]GoHP POWER'!AG12</f>
        <v>9.5272839999999999</v>
      </c>
      <c r="Y16" s="63"/>
      <c r="Z16" s="63">
        <f>'[1]GoHP POWER'!AS12</f>
        <v>0</v>
      </c>
      <c r="AA16" s="63"/>
      <c r="AB16" s="63">
        <f>'[1]GoHP POWER'!AM12</f>
        <v>0</v>
      </c>
      <c r="AC16" s="63"/>
      <c r="AD16" s="63">
        <f>'[1]GoHP POWER'!BC12</f>
        <v>0</v>
      </c>
      <c r="AE16" s="63"/>
      <c r="AF16" s="63">
        <f>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Gen.'!Z26+'[1]Frm-1 Anticipated Gen.'!AA25</f>
        <v>25.56</v>
      </c>
      <c r="AG16" s="63">
        <f t="shared" si="0"/>
        <v>50.56</v>
      </c>
      <c r="AH16" s="63">
        <v>56</v>
      </c>
      <c r="AI16" s="64">
        <v>0.58333333333333404</v>
      </c>
      <c r="AJ16" s="65">
        <f>'[1]Frm-1 Anticipated Gen.'!T73</f>
        <v>0</v>
      </c>
      <c r="AK16" s="62"/>
      <c r="AL16" s="63">
        <f>'[1]Frm-1 Anticipated Gen.'!B73</f>
        <v>0</v>
      </c>
      <c r="AM16" s="63"/>
      <c r="AN16" s="63">
        <f>'[1]Frm-1 Anticipated Gen.'!C73</f>
        <v>0</v>
      </c>
      <c r="AO16" s="63"/>
      <c r="AP16" s="57">
        <f>'[1]Frm-1 Anticipated Gen.'!D73</f>
        <v>30</v>
      </c>
      <c r="AQ16" s="57"/>
      <c r="AR16" s="57">
        <f>'[1]Frm-1 Anticipated Gen.'!E73</f>
        <v>0</v>
      </c>
      <c r="AS16" s="57"/>
      <c r="AT16" s="58">
        <f>'[1]Frm-1 Anticipated Gen.'!N73*(1-0.75%)</f>
        <v>0</v>
      </c>
      <c r="AU16" s="58"/>
      <c r="AV16" s="58">
        <f>'[1]Frm-1 Anticipated Gen.'!O73*(1-0.75%)</f>
        <v>0</v>
      </c>
      <c r="AW16" s="58"/>
      <c r="AX16" s="63">
        <f>'[1]GoHP POWER'!K60</f>
        <v>0</v>
      </c>
      <c r="AY16" s="63"/>
      <c r="AZ16" s="63">
        <f>'[1]GoHP POWER'!W60</f>
        <v>0</v>
      </c>
      <c r="BA16" s="58"/>
      <c r="BB16" s="63">
        <f>'[1]GoHP POWER'!AA60</f>
        <v>0</v>
      </c>
      <c r="BC16" s="58"/>
      <c r="BD16" s="63">
        <f>'[1]GoHP POWER'!AG60</f>
        <v>0</v>
      </c>
      <c r="BE16" s="58"/>
      <c r="BF16" s="63">
        <f>'[1]GoHP POWER'!AS60</f>
        <v>0</v>
      </c>
      <c r="BG16" s="63"/>
      <c r="BH16" s="63">
        <f>'[1]GoHP POWER'!AM60</f>
        <v>0</v>
      </c>
      <c r="BI16" s="63"/>
      <c r="BJ16" s="63">
        <f>'[1]GoHP POWER'!BC60</f>
        <v>0</v>
      </c>
      <c r="BK16" s="58"/>
      <c r="BL16" s="63">
        <f>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Gen.'!Z74+'[1]Frm-1 Anticipated Gen.'!AA73</f>
        <v>40.56</v>
      </c>
      <c r="BM16" s="66">
        <f t="shared" si="1"/>
        <v>70.56</v>
      </c>
    </row>
    <row r="17" spans="1:65" s="60" customFormat="1" ht="55.5" customHeight="1">
      <c r="A17" s="69"/>
      <c r="B17" s="55">
        <v>10</v>
      </c>
      <c r="C17" s="56">
        <v>9.375E-2</v>
      </c>
      <c r="D17" s="62">
        <f>'[1]Frm-1 Anticipated Gen.'!T26</f>
        <v>0</v>
      </c>
      <c r="E17" s="62"/>
      <c r="F17" s="63">
        <f>'[1]Frm-1 Anticipated Gen.'!B26</f>
        <v>0</v>
      </c>
      <c r="G17" s="63"/>
      <c r="H17" s="63">
        <f>'[1]Frm-1 Anticipated Gen.'!C26</f>
        <v>0</v>
      </c>
      <c r="I17" s="63"/>
      <c r="J17" s="63">
        <f>'[1]Frm-1 Anticipated Gen.'!D26</f>
        <v>25</v>
      </c>
      <c r="K17" s="63"/>
      <c r="L17" s="63">
        <f>'[1]Frm-1 Anticipated Gen.'!E26</f>
        <v>0</v>
      </c>
      <c r="M17" s="63"/>
      <c r="N17" s="58">
        <f>'[1]Frm-1 Anticipated Gen.'!N26*(1-0.75%)</f>
        <v>0</v>
      </c>
      <c r="O17" s="63"/>
      <c r="P17" s="58">
        <f>'[1]Frm-1 Anticipated Gen.'!O26*(1-0.75%)</f>
        <v>0</v>
      </c>
      <c r="Q17" s="63"/>
      <c r="R17" s="63">
        <f>'[1]GoHP POWER'!K13</f>
        <v>0</v>
      </c>
      <c r="S17" s="63"/>
      <c r="T17" s="63">
        <f>'[1]GoHP POWER'!W13</f>
        <v>0</v>
      </c>
      <c r="U17" s="63"/>
      <c r="V17" s="63">
        <f>'[1]GoHP POWER'!AA13</f>
        <v>14.929254</v>
      </c>
      <c r="W17" s="63"/>
      <c r="X17" s="63">
        <f>'[1]GoHP POWER'!AG13</f>
        <v>9.5272839999999999</v>
      </c>
      <c r="Y17" s="63"/>
      <c r="Z17" s="63">
        <f>'[1]GoHP POWER'!AS13</f>
        <v>0</v>
      </c>
      <c r="AA17" s="63"/>
      <c r="AB17" s="63">
        <f>'[1]GoHP POWER'!AM13</f>
        <v>0</v>
      </c>
      <c r="AC17" s="63"/>
      <c r="AD17" s="63">
        <f>'[1]GoHP POWER'!BC13</f>
        <v>0</v>
      </c>
      <c r="AE17" s="63"/>
      <c r="AF17" s="63">
        <f>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Gen.'!Z27+'[1]Frm-1 Anticipated Gen.'!AA26</f>
        <v>25.56</v>
      </c>
      <c r="AG17" s="63">
        <f t="shared" si="0"/>
        <v>50.56</v>
      </c>
      <c r="AH17" s="63">
        <v>57</v>
      </c>
      <c r="AI17" s="56">
        <v>0.593750000000001</v>
      </c>
      <c r="AJ17" s="65">
        <f>'[1]Frm-1 Anticipated Gen.'!T74</f>
        <v>0</v>
      </c>
      <c r="AK17" s="62"/>
      <c r="AL17" s="63">
        <f>'[1]Frm-1 Anticipated Gen.'!B74</f>
        <v>0</v>
      </c>
      <c r="AM17" s="63"/>
      <c r="AN17" s="63">
        <f>'[1]Frm-1 Anticipated Gen.'!C74</f>
        <v>0</v>
      </c>
      <c r="AO17" s="63"/>
      <c r="AP17" s="57">
        <f>'[1]Frm-1 Anticipated Gen.'!D74</f>
        <v>30</v>
      </c>
      <c r="AQ17" s="57"/>
      <c r="AR17" s="57">
        <f>'[1]Frm-1 Anticipated Gen.'!E74</f>
        <v>0</v>
      </c>
      <c r="AS17" s="57"/>
      <c r="AT17" s="58">
        <f>'[1]Frm-1 Anticipated Gen.'!N74*(1-0.75%)</f>
        <v>0</v>
      </c>
      <c r="AU17" s="58"/>
      <c r="AV17" s="58">
        <f>'[1]Frm-1 Anticipated Gen.'!O74*(1-0.75%)</f>
        <v>0</v>
      </c>
      <c r="AW17" s="58"/>
      <c r="AX17" s="63">
        <f>'[1]GoHP POWER'!K61</f>
        <v>0</v>
      </c>
      <c r="AY17" s="63"/>
      <c r="AZ17" s="63">
        <f>'[1]GoHP POWER'!W61</f>
        <v>0</v>
      </c>
      <c r="BA17" s="58"/>
      <c r="BB17" s="63">
        <f>'[1]GoHP POWER'!AA61</f>
        <v>0</v>
      </c>
      <c r="BC17" s="58"/>
      <c r="BD17" s="63">
        <f>'[1]GoHP POWER'!AG61</f>
        <v>0</v>
      </c>
      <c r="BE17" s="58"/>
      <c r="BF17" s="63">
        <f>'[1]GoHP POWER'!AS61</f>
        <v>0</v>
      </c>
      <c r="BG17" s="63"/>
      <c r="BH17" s="63">
        <f>'[1]GoHP POWER'!AM61</f>
        <v>0</v>
      </c>
      <c r="BI17" s="63"/>
      <c r="BJ17" s="63">
        <f>'[1]GoHP POWER'!BC61</f>
        <v>0</v>
      </c>
      <c r="BK17" s="58"/>
      <c r="BL17" s="63">
        <f>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Gen.'!Z75+'[1]Frm-1 Anticipated Gen.'!AA74</f>
        <v>40.56</v>
      </c>
      <c r="BM17" s="66">
        <f t="shared" si="1"/>
        <v>70.56</v>
      </c>
    </row>
    <row r="18" spans="1:65" s="60" customFormat="1" ht="55.5" customHeight="1">
      <c r="A18" s="69"/>
      <c r="B18" s="55">
        <v>11</v>
      </c>
      <c r="C18" s="56">
        <v>0.104166666666667</v>
      </c>
      <c r="D18" s="62">
        <f>'[1]Frm-1 Anticipated Gen.'!T27</f>
        <v>0</v>
      </c>
      <c r="E18" s="62"/>
      <c r="F18" s="63">
        <f>'[1]Frm-1 Anticipated Gen.'!B27</f>
        <v>0</v>
      </c>
      <c r="G18" s="63"/>
      <c r="H18" s="63">
        <f>'[1]Frm-1 Anticipated Gen.'!C27</f>
        <v>0</v>
      </c>
      <c r="I18" s="63"/>
      <c r="J18" s="63">
        <f>'[1]Frm-1 Anticipated Gen.'!D27</f>
        <v>25</v>
      </c>
      <c r="K18" s="63"/>
      <c r="L18" s="63">
        <f>'[1]Frm-1 Anticipated Gen.'!E27</f>
        <v>0</v>
      </c>
      <c r="M18" s="63"/>
      <c r="N18" s="58">
        <f>'[1]Frm-1 Anticipated Gen.'!N27*(1-0.75%)</f>
        <v>0</v>
      </c>
      <c r="O18" s="63"/>
      <c r="P18" s="58">
        <f>'[1]Frm-1 Anticipated Gen.'!O27*(1-0.75%)</f>
        <v>0</v>
      </c>
      <c r="Q18" s="63"/>
      <c r="R18" s="63">
        <f>'[1]GoHP POWER'!K14</f>
        <v>0</v>
      </c>
      <c r="S18" s="63"/>
      <c r="T18" s="63">
        <f>'[1]GoHP POWER'!W14</f>
        <v>0</v>
      </c>
      <c r="U18" s="63"/>
      <c r="V18" s="63">
        <f>'[1]GoHP POWER'!AA14</f>
        <v>14.929254</v>
      </c>
      <c r="W18" s="63"/>
      <c r="X18" s="63">
        <f>'[1]GoHP POWER'!AG14</f>
        <v>9.5272839999999999</v>
      </c>
      <c r="Y18" s="63"/>
      <c r="Z18" s="63">
        <f>'[1]GoHP POWER'!AS14</f>
        <v>0</v>
      </c>
      <c r="AA18" s="63"/>
      <c r="AB18" s="63">
        <f>'[1]GoHP POWER'!AM14</f>
        <v>0</v>
      </c>
      <c r="AC18" s="63"/>
      <c r="AD18" s="63">
        <f>'[1]GoHP POWER'!BC14</f>
        <v>0</v>
      </c>
      <c r="AE18" s="63"/>
      <c r="AF18" s="63">
        <f>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Gen.'!Z28+'[1]Frm-1 Anticipated Gen.'!AA27</f>
        <v>25.56</v>
      </c>
      <c r="AG18" s="63">
        <f t="shared" si="0"/>
        <v>50.56</v>
      </c>
      <c r="AH18" s="63">
        <v>58</v>
      </c>
      <c r="AI18" s="64">
        <v>0.60416666666666696</v>
      </c>
      <c r="AJ18" s="65">
        <f>'[1]Frm-1 Anticipated Gen.'!T75</f>
        <v>0</v>
      </c>
      <c r="AK18" s="62"/>
      <c r="AL18" s="63">
        <f>'[1]Frm-1 Anticipated Gen.'!B75</f>
        <v>0</v>
      </c>
      <c r="AM18" s="63"/>
      <c r="AN18" s="63">
        <f>'[1]Frm-1 Anticipated Gen.'!C75</f>
        <v>0</v>
      </c>
      <c r="AO18" s="63"/>
      <c r="AP18" s="57">
        <f>'[1]Frm-1 Anticipated Gen.'!D75</f>
        <v>30</v>
      </c>
      <c r="AQ18" s="57"/>
      <c r="AR18" s="57">
        <f>'[1]Frm-1 Anticipated Gen.'!E75</f>
        <v>0</v>
      </c>
      <c r="AS18" s="57"/>
      <c r="AT18" s="58">
        <f>'[1]Frm-1 Anticipated Gen.'!N75*(1-0.75%)</f>
        <v>0</v>
      </c>
      <c r="AU18" s="58"/>
      <c r="AV18" s="58">
        <f>'[1]Frm-1 Anticipated Gen.'!O75*(1-0.75%)</f>
        <v>0</v>
      </c>
      <c r="AW18" s="58"/>
      <c r="AX18" s="63">
        <f>'[1]GoHP POWER'!K62</f>
        <v>0</v>
      </c>
      <c r="AY18" s="63"/>
      <c r="AZ18" s="63">
        <f>'[1]GoHP POWER'!W62</f>
        <v>0</v>
      </c>
      <c r="BA18" s="58"/>
      <c r="BB18" s="63">
        <f>'[1]GoHP POWER'!AA62</f>
        <v>0</v>
      </c>
      <c r="BC18" s="58"/>
      <c r="BD18" s="63">
        <f>'[1]GoHP POWER'!AG62</f>
        <v>0</v>
      </c>
      <c r="BE18" s="58"/>
      <c r="BF18" s="63">
        <f>'[1]GoHP POWER'!AS62</f>
        <v>0</v>
      </c>
      <c r="BG18" s="63"/>
      <c r="BH18" s="63">
        <f>'[1]GoHP POWER'!AM62</f>
        <v>0</v>
      </c>
      <c r="BI18" s="63"/>
      <c r="BJ18" s="63">
        <f>'[1]GoHP POWER'!BC62</f>
        <v>0</v>
      </c>
      <c r="BK18" s="58"/>
      <c r="BL18" s="63">
        <f>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Gen.'!Z76+'[1]Frm-1 Anticipated Gen.'!AA75</f>
        <v>40.56</v>
      </c>
      <c r="BM18" s="66">
        <f t="shared" si="1"/>
        <v>70.56</v>
      </c>
    </row>
    <row r="19" spans="1:65" s="60" customFormat="1" ht="55.5" customHeight="1">
      <c r="A19" s="69"/>
      <c r="B19" s="55">
        <v>12</v>
      </c>
      <c r="C19" s="56">
        <v>0.114583333333333</v>
      </c>
      <c r="D19" s="62">
        <f>'[1]Frm-1 Anticipated Gen.'!T28</f>
        <v>0</v>
      </c>
      <c r="E19" s="62"/>
      <c r="F19" s="63">
        <f>'[1]Frm-1 Anticipated Gen.'!B28</f>
        <v>0</v>
      </c>
      <c r="G19" s="63"/>
      <c r="H19" s="63">
        <f>'[1]Frm-1 Anticipated Gen.'!C28</f>
        <v>0</v>
      </c>
      <c r="I19" s="63"/>
      <c r="J19" s="63">
        <f>'[1]Frm-1 Anticipated Gen.'!D28</f>
        <v>25</v>
      </c>
      <c r="K19" s="63"/>
      <c r="L19" s="63">
        <f>'[1]Frm-1 Anticipated Gen.'!E28</f>
        <v>0</v>
      </c>
      <c r="M19" s="63"/>
      <c r="N19" s="58">
        <f>'[1]Frm-1 Anticipated Gen.'!N28*(1-0.75%)</f>
        <v>0</v>
      </c>
      <c r="O19" s="63"/>
      <c r="P19" s="58">
        <f>'[1]Frm-1 Anticipated Gen.'!O28*(1-0.75%)</f>
        <v>0</v>
      </c>
      <c r="Q19" s="63"/>
      <c r="R19" s="63">
        <f>'[1]GoHP POWER'!K15</f>
        <v>0</v>
      </c>
      <c r="S19" s="63"/>
      <c r="T19" s="63">
        <f>'[1]GoHP POWER'!W15</f>
        <v>0</v>
      </c>
      <c r="U19" s="63"/>
      <c r="V19" s="63">
        <f>'[1]GoHP POWER'!AA15</f>
        <v>14.929254</v>
      </c>
      <c r="W19" s="63"/>
      <c r="X19" s="63">
        <f>'[1]GoHP POWER'!AG15</f>
        <v>9.5272839999999999</v>
      </c>
      <c r="Y19" s="63"/>
      <c r="Z19" s="63">
        <f>'[1]GoHP POWER'!AS15</f>
        <v>0</v>
      </c>
      <c r="AA19" s="63"/>
      <c r="AB19" s="63">
        <f>'[1]GoHP POWER'!AM15</f>
        <v>0</v>
      </c>
      <c r="AC19" s="63"/>
      <c r="AD19" s="63">
        <f>'[1]GoHP POWER'!BC15</f>
        <v>0</v>
      </c>
      <c r="AE19" s="63"/>
      <c r="AF19" s="63">
        <f>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Gen.'!Z29+'[1]Frm-1 Anticipated Gen.'!AA28</f>
        <v>25.56</v>
      </c>
      <c r="AG19" s="63">
        <f t="shared" si="0"/>
        <v>50.56</v>
      </c>
      <c r="AH19" s="63">
        <v>59</v>
      </c>
      <c r="AI19" s="56">
        <v>0.61458333333333404</v>
      </c>
      <c r="AJ19" s="65">
        <f>'[1]Frm-1 Anticipated Gen.'!T76</f>
        <v>0</v>
      </c>
      <c r="AK19" s="62"/>
      <c r="AL19" s="63">
        <f>'[1]Frm-1 Anticipated Gen.'!B76</f>
        <v>0</v>
      </c>
      <c r="AM19" s="63"/>
      <c r="AN19" s="63">
        <f>'[1]Frm-1 Anticipated Gen.'!C76</f>
        <v>0</v>
      </c>
      <c r="AO19" s="63"/>
      <c r="AP19" s="57">
        <f>'[1]Frm-1 Anticipated Gen.'!D76</f>
        <v>30</v>
      </c>
      <c r="AQ19" s="57"/>
      <c r="AR19" s="57">
        <f>'[1]Frm-1 Anticipated Gen.'!E76</f>
        <v>0</v>
      </c>
      <c r="AS19" s="57"/>
      <c r="AT19" s="58">
        <f>'[1]Frm-1 Anticipated Gen.'!N76*(1-0.75%)</f>
        <v>0</v>
      </c>
      <c r="AU19" s="58"/>
      <c r="AV19" s="58">
        <f>'[1]Frm-1 Anticipated Gen.'!O76*(1-0.75%)</f>
        <v>0</v>
      </c>
      <c r="AW19" s="58"/>
      <c r="AX19" s="63">
        <f>'[1]GoHP POWER'!K63</f>
        <v>0</v>
      </c>
      <c r="AY19" s="63"/>
      <c r="AZ19" s="63">
        <f>'[1]GoHP POWER'!W63</f>
        <v>0</v>
      </c>
      <c r="BA19" s="58"/>
      <c r="BB19" s="63">
        <f>'[1]GoHP POWER'!AA63</f>
        <v>0</v>
      </c>
      <c r="BC19" s="58"/>
      <c r="BD19" s="63">
        <f>'[1]GoHP POWER'!AG63</f>
        <v>0</v>
      </c>
      <c r="BE19" s="58"/>
      <c r="BF19" s="63">
        <f>'[1]GoHP POWER'!AS63</f>
        <v>0</v>
      </c>
      <c r="BG19" s="63"/>
      <c r="BH19" s="63">
        <f>'[1]GoHP POWER'!AM63</f>
        <v>0</v>
      </c>
      <c r="BI19" s="63"/>
      <c r="BJ19" s="63">
        <f>'[1]GoHP POWER'!BC63</f>
        <v>0</v>
      </c>
      <c r="BK19" s="58"/>
      <c r="BL19" s="63">
        <f>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Gen.'!Z77+'[1]Frm-1 Anticipated Gen.'!AA76</f>
        <v>40.56</v>
      </c>
      <c r="BM19" s="66">
        <f t="shared" si="1"/>
        <v>70.56</v>
      </c>
    </row>
    <row r="20" spans="1:65" s="60" customFormat="1" ht="55.5" customHeight="1">
      <c r="A20" s="69"/>
      <c r="B20" s="55">
        <v>13</v>
      </c>
      <c r="C20" s="56">
        <v>0.125</v>
      </c>
      <c r="D20" s="62">
        <f>'[1]Frm-1 Anticipated Gen.'!T29</f>
        <v>0</v>
      </c>
      <c r="E20" s="62"/>
      <c r="F20" s="63">
        <f>'[1]Frm-1 Anticipated Gen.'!B29</f>
        <v>0</v>
      </c>
      <c r="G20" s="63"/>
      <c r="H20" s="63">
        <f>'[1]Frm-1 Anticipated Gen.'!C29</f>
        <v>0</v>
      </c>
      <c r="I20" s="63"/>
      <c r="J20" s="63">
        <f>'[1]Frm-1 Anticipated Gen.'!D29</f>
        <v>25</v>
      </c>
      <c r="K20" s="63"/>
      <c r="L20" s="63">
        <f>'[1]Frm-1 Anticipated Gen.'!E29</f>
        <v>0</v>
      </c>
      <c r="M20" s="63"/>
      <c r="N20" s="58">
        <f>'[1]Frm-1 Anticipated Gen.'!N29*(1-0.75%)</f>
        <v>0</v>
      </c>
      <c r="O20" s="63"/>
      <c r="P20" s="58">
        <f>'[1]Frm-1 Anticipated Gen.'!O29*(1-0.75%)</f>
        <v>0</v>
      </c>
      <c r="Q20" s="63"/>
      <c r="R20" s="63">
        <f>'[1]GoHP POWER'!K16</f>
        <v>0</v>
      </c>
      <c r="S20" s="63"/>
      <c r="T20" s="63">
        <f>'[1]GoHP POWER'!W16</f>
        <v>0</v>
      </c>
      <c r="U20" s="63"/>
      <c r="V20" s="63">
        <f>'[1]GoHP POWER'!AA16</f>
        <v>14.929254</v>
      </c>
      <c r="W20" s="63"/>
      <c r="X20" s="63">
        <f>'[1]GoHP POWER'!AG16</f>
        <v>9.5272839999999999</v>
      </c>
      <c r="Y20" s="63"/>
      <c r="Z20" s="63">
        <f>'[1]GoHP POWER'!AS16</f>
        <v>0</v>
      </c>
      <c r="AA20" s="63"/>
      <c r="AB20" s="63">
        <f>'[1]GoHP POWER'!AM16</f>
        <v>0</v>
      </c>
      <c r="AC20" s="63"/>
      <c r="AD20" s="63">
        <f>'[1]GoHP POWER'!BC16</f>
        <v>0</v>
      </c>
      <c r="AE20" s="63"/>
      <c r="AF20" s="63">
        <f>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Gen.'!Z30+'[1]Frm-1 Anticipated Gen.'!AA29</f>
        <v>25.56</v>
      </c>
      <c r="AG20" s="63">
        <f t="shared" si="0"/>
        <v>50.56</v>
      </c>
      <c r="AH20" s="63">
        <v>60</v>
      </c>
      <c r="AI20" s="64">
        <v>0.625000000000001</v>
      </c>
      <c r="AJ20" s="65">
        <f>'[1]Frm-1 Anticipated Gen.'!T77</f>
        <v>0</v>
      </c>
      <c r="AK20" s="62"/>
      <c r="AL20" s="63">
        <f>'[1]Frm-1 Anticipated Gen.'!B77</f>
        <v>0</v>
      </c>
      <c r="AM20" s="63"/>
      <c r="AN20" s="63">
        <f>'[1]Frm-1 Anticipated Gen.'!C77</f>
        <v>0</v>
      </c>
      <c r="AO20" s="63"/>
      <c r="AP20" s="57">
        <f>'[1]Frm-1 Anticipated Gen.'!D77</f>
        <v>30</v>
      </c>
      <c r="AQ20" s="57"/>
      <c r="AR20" s="57">
        <f>'[1]Frm-1 Anticipated Gen.'!E77</f>
        <v>0</v>
      </c>
      <c r="AS20" s="57"/>
      <c r="AT20" s="58">
        <f>'[1]Frm-1 Anticipated Gen.'!N77*(1-0.75%)</f>
        <v>0</v>
      </c>
      <c r="AU20" s="58"/>
      <c r="AV20" s="58">
        <f>'[1]Frm-1 Anticipated Gen.'!O77*(1-0.75%)</f>
        <v>0</v>
      </c>
      <c r="AW20" s="58"/>
      <c r="AX20" s="63">
        <f>'[1]GoHP POWER'!K64</f>
        <v>0</v>
      </c>
      <c r="AY20" s="63"/>
      <c r="AZ20" s="63">
        <f>'[1]GoHP POWER'!W64</f>
        <v>0</v>
      </c>
      <c r="BA20" s="58"/>
      <c r="BB20" s="63">
        <f>'[1]GoHP POWER'!AA64</f>
        <v>0</v>
      </c>
      <c r="BC20" s="58"/>
      <c r="BD20" s="63">
        <f>'[1]GoHP POWER'!AG64</f>
        <v>0</v>
      </c>
      <c r="BE20" s="58"/>
      <c r="BF20" s="63">
        <f>'[1]GoHP POWER'!AS64</f>
        <v>0</v>
      </c>
      <c r="BG20" s="63"/>
      <c r="BH20" s="63">
        <f>'[1]GoHP POWER'!AM64</f>
        <v>0</v>
      </c>
      <c r="BI20" s="63"/>
      <c r="BJ20" s="63">
        <f>'[1]GoHP POWER'!BC64</f>
        <v>0</v>
      </c>
      <c r="BK20" s="58"/>
      <c r="BL20" s="63">
        <f>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Gen.'!Z78+'[1]Frm-1 Anticipated Gen.'!AA77</f>
        <v>40.56</v>
      </c>
      <c r="BM20" s="66">
        <f t="shared" si="1"/>
        <v>70.56</v>
      </c>
    </row>
    <row r="21" spans="1:65" s="60" customFormat="1" ht="55.5" customHeight="1">
      <c r="A21" s="69"/>
      <c r="B21" s="55">
        <v>14</v>
      </c>
      <c r="C21" s="56">
        <v>0.13541666666666699</v>
      </c>
      <c r="D21" s="62">
        <f>'[1]Frm-1 Anticipated Gen.'!T30</f>
        <v>0</v>
      </c>
      <c r="E21" s="62"/>
      <c r="F21" s="63">
        <f>'[1]Frm-1 Anticipated Gen.'!B30</f>
        <v>0</v>
      </c>
      <c r="G21" s="63"/>
      <c r="H21" s="63">
        <f>'[1]Frm-1 Anticipated Gen.'!C30</f>
        <v>0</v>
      </c>
      <c r="I21" s="63"/>
      <c r="J21" s="63">
        <f>'[1]Frm-1 Anticipated Gen.'!D30</f>
        <v>25</v>
      </c>
      <c r="K21" s="63"/>
      <c r="L21" s="63">
        <f>'[1]Frm-1 Anticipated Gen.'!E30</f>
        <v>0</v>
      </c>
      <c r="M21" s="63"/>
      <c r="N21" s="58">
        <f>'[1]Frm-1 Anticipated Gen.'!N30*(1-0.75%)</f>
        <v>0</v>
      </c>
      <c r="O21" s="63"/>
      <c r="P21" s="58">
        <f>'[1]Frm-1 Anticipated Gen.'!O30*(1-0.75%)</f>
        <v>0</v>
      </c>
      <c r="Q21" s="63"/>
      <c r="R21" s="63">
        <f>'[1]GoHP POWER'!K17</f>
        <v>0</v>
      </c>
      <c r="S21" s="63"/>
      <c r="T21" s="63">
        <f>'[1]GoHP POWER'!W17</f>
        <v>0</v>
      </c>
      <c r="U21" s="63"/>
      <c r="V21" s="63">
        <f>'[1]GoHP POWER'!AA17</f>
        <v>14.929254</v>
      </c>
      <c r="W21" s="63"/>
      <c r="X21" s="63">
        <f>'[1]GoHP POWER'!AG17</f>
        <v>9.5272839999999999</v>
      </c>
      <c r="Y21" s="63"/>
      <c r="Z21" s="63">
        <f>'[1]GoHP POWER'!AS17</f>
        <v>0</v>
      </c>
      <c r="AA21" s="63"/>
      <c r="AB21" s="63">
        <f>'[1]GoHP POWER'!AM17</f>
        <v>0</v>
      </c>
      <c r="AC21" s="63"/>
      <c r="AD21" s="63">
        <f>'[1]GoHP POWER'!BC17</f>
        <v>0</v>
      </c>
      <c r="AE21" s="63"/>
      <c r="AF21" s="63">
        <f>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Gen.'!Z31+'[1]Frm-1 Anticipated Gen.'!AA30</f>
        <v>25.56</v>
      </c>
      <c r="AG21" s="63">
        <f t="shared" si="0"/>
        <v>50.56</v>
      </c>
      <c r="AH21" s="63">
        <v>61</v>
      </c>
      <c r="AI21" s="56">
        <v>0.63541666666666663</v>
      </c>
      <c r="AJ21" s="65">
        <f>'[1]Frm-1 Anticipated Gen.'!T78</f>
        <v>0</v>
      </c>
      <c r="AK21" s="62"/>
      <c r="AL21" s="63">
        <f>'[1]Frm-1 Anticipated Gen.'!B78</f>
        <v>0</v>
      </c>
      <c r="AM21" s="63"/>
      <c r="AN21" s="63">
        <f>'[1]Frm-1 Anticipated Gen.'!C78</f>
        <v>0</v>
      </c>
      <c r="AO21" s="63"/>
      <c r="AP21" s="57">
        <f>'[1]Frm-1 Anticipated Gen.'!D78</f>
        <v>30</v>
      </c>
      <c r="AQ21" s="57"/>
      <c r="AR21" s="57">
        <f>'[1]Frm-1 Anticipated Gen.'!E78</f>
        <v>19</v>
      </c>
      <c r="AS21" s="57"/>
      <c r="AT21" s="58">
        <f>'[1]Frm-1 Anticipated Gen.'!N78*(1-0.75%)</f>
        <v>0</v>
      </c>
      <c r="AU21" s="58"/>
      <c r="AV21" s="58">
        <f>'[1]Frm-1 Anticipated Gen.'!O78*(1-0.75%)</f>
        <v>0</v>
      </c>
      <c r="AW21" s="58"/>
      <c r="AX21" s="63">
        <f>'[1]GoHP POWER'!K65</f>
        <v>0</v>
      </c>
      <c r="AY21" s="63"/>
      <c r="AZ21" s="63">
        <f>'[1]GoHP POWER'!W65</f>
        <v>0</v>
      </c>
      <c r="BA21" s="58"/>
      <c r="BB21" s="63">
        <f>'[1]GoHP POWER'!AA65</f>
        <v>0</v>
      </c>
      <c r="BC21" s="58"/>
      <c r="BD21" s="63">
        <f>'[1]GoHP POWER'!AG65</f>
        <v>0</v>
      </c>
      <c r="BE21" s="58"/>
      <c r="BF21" s="63">
        <f>'[1]GoHP POWER'!AS65</f>
        <v>0</v>
      </c>
      <c r="BG21" s="63"/>
      <c r="BH21" s="63">
        <f>'[1]GoHP POWER'!AM65</f>
        <v>0</v>
      </c>
      <c r="BI21" s="63"/>
      <c r="BJ21" s="63">
        <f>'[1]GoHP POWER'!BC65</f>
        <v>0</v>
      </c>
      <c r="BK21" s="58"/>
      <c r="BL21" s="63">
        <f>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Gen.'!Z79+'[1]Frm-1 Anticipated Gen.'!AA78</f>
        <v>40.56</v>
      </c>
      <c r="BM21" s="66">
        <f t="shared" si="1"/>
        <v>89.56</v>
      </c>
    </row>
    <row r="22" spans="1:65" s="60" customFormat="1" ht="55.5" customHeight="1">
      <c r="A22" s="69"/>
      <c r="B22" s="55">
        <v>15</v>
      </c>
      <c r="C22" s="56">
        <v>0.14583333333333301</v>
      </c>
      <c r="D22" s="62">
        <f>'[1]Frm-1 Anticipated Gen.'!T31</f>
        <v>0</v>
      </c>
      <c r="E22" s="62"/>
      <c r="F22" s="63">
        <f>'[1]Frm-1 Anticipated Gen.'!B31</f>
        <v>0</v>
      </c>
      <c r="G22" s="63"/>
      <c r="H22" s="63">
        <f>'[1]Frm-1 Anticipated Gen.'!C31</f>
        <v>0</v>
      </c>
      <c r="I22" s="63"/>
      <c r="J22" s="63">
        <f>'[1]Frm-1 Anticipated Gen.'!D31</f>
        <v>25</v>
      </c>
      <c r="K22" s="63"/>
      <c r="L22" s="63">
        <f>'[1]Frm-1 Anticipated Gen.'!E31</f>
        <v>0</v>
      </c>
      <c r="M22" s="63"/>
      <c r="N22" s="58">
        <f>'[1]Frm-1 Anticipated Gen.'!N31*(1-0.75%)</f>
        <v>0</v>
      </c>
      <c r="O22" s="63"/>
      <c r="P22" s="58">
        <f>'[1]Frm-1 Anticipated Gen.'!O31*(1-0.75%)</f>
        <v>0</v>
      </c>
      <c r="Q22" s="63"/>
      <c r="R22" s="63">
        <f>'[1]GoHP POWER'!K18</f>
        <v>0</v>
      </c>
      <c r="S22" s="63"/>
      <c r="T22" s="63">
        <f>'[1]GoHP POWER'!W18</f>
        <v>0</v>
      </c>
      <c r="U22" s="63"/>
      <c r="V22" s="63">
        <f>'[1]GoHP POWER'!AA18</f>
        <v>14.929254</v>
      </c>
      <c r="W22" s="63"/>
      <c r="X22" s="63">
        <f>'[1]GoHP POWER'!AG18</f>
        <v>9.5272839999999999</v>
      </c>
      <c r="Y22" s="63"/>
      <c r="Z22" s="63">
        <f>'[1]GoHP POWER'!AS18</f>
        <v>0</v>
      </c>
      <c r="AA22" s="63"/>
      <c r="AB22" s="63">
        <f>'[1]GoHP POWER'!AM18</f>
        <v>0</v>
      </c>
      <c r="AC22" s="63"/>
      <c r="AD22" s="63">
        <f>'[1]GoHP POWER'!BC18</f>
        <v>0</v>
      </c>
      <c r="AE22" s="63"/>
      <c r="AF22" s="63">
        <f>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Gen.'!Z32+'[1]Frm-1 Anticipated Gen.'!AA31</f>
        <v>25.56</v>
      </c>
      <c r="AG22" s="63">
        <f t="shared" si="0"/>
        <v>50.56</v>
      </c>
      <c r="AH22" s="63">
        <v>62</v>
      </c>
      <c r="AI22" s="64">
        <v>0.64583333333333337</v>
      </c>
      <c r="AJ22" s="65">
        <f>'[1]Frm-1 Anticipated Gen.'!T79</f>
        <v>0</v>
      </c>
      <c r="AK22" s="62"/>
      <c r="AL22" s="63">
        <f>'[1]Frm-1 Anticipated Gen.'!B79</f>
        <v>0</v>
      </c>
      <c r="AM22" s="63"/>
      <c r="AN22" s="63">
        <f>'[1]Frm-1 Anticipated Gen.'!C79</f>
        <v>0</v>
      </c>
      <c r="AO22" s="63"/>
      <c r="AP22" s="57">
        <f>'[1]Frm-1 Anticipated Gen.'!D79</f>
        <v>33</v>
      </c>
      <c r="AQ22" s="57"/>
      <c r="AR22" s="57">
        <f>'[1]Frm-1 Anticipated Gen.'!E79</f>
        <v>19</v>
      </c>
      <c r="AS22" s="57"/>
      <c r="AT22" s="58">
        <f>'[1]Frm-1 Anticipated Gen.'!N79*(1-0.75%)</f>
        <v>0</v>
      </c>
      <c r="AU22" s="58"/>
      <c r="AV22" s="58">
        <f>'[1]Frm-1 Anticipated Gen.'!O79*(1-0.75%)</f>
        <v>0</v>
      </c>
      <c r="AW22" s="58"/>
      <c r="AX22" s="63">
        <f>'[1]GoHP POWER'!K66</f>
        <v>0</v>
      </c>
      <c r="AY22" s="63"/>
      <c r="AZ22" s="63">
        <f>'[1]GoHP POWER'!W66</f>
        <v>0</v>
      </c>
      <c r="BA22" s="58"/>
      <c r="BB22" s="63">
        <f>'[1]GoHP POWER'!AA66</f>
        <v>0</v>
      </c>
      <c r="BC22" s="58"/>
      <c r="BD22" s="63">
        <f>'[1]GoHP POWER'!AG66</f>
        <v>0</v>
      </c>
      <c r="BE22" s="58"/>
      <c r="BF22" s="63">
        <f>'[1]GoHP POWER'!AS66</f>
        <v>0</v>
      </c>
      <c r="BG22" s="63"/>
      <c r="BH22" s="63">
        <f>'[1]GoHP POWER'!AM66</f>
        <v>0</v>
      </c>
      <c r="BI22" s="63"/>
      <c r="BJ22" s="63">
        <f>'[1]GoHP POWER'!BC66</f>
        <v>0</v>
      </c>
      <c r="BK22" s="58"/>
      <c r="BL22" s="63">
        <f>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Gen.'!Z80+'[1]Frm-1 Anticipated Gen.'!AA79</f>
        <v>39.56</v>
      </c>
      <c r="BM22" s="66">
        <f t="shared" si="1"/>
        <v>91.56</v>
      </c>
    </row>
    <row r="23" spans="1:65" s="60" customFormat="1" ht="55.5" customHeight="1">
      <c r="A23" s="69"/>
      <c r="B23" s="55">
        <v>16</v>
      </c>
      <c r="C23" s="56">
        <v>0.15625</v>
      </c>
      <c r="D23" s="62">
        <f>'[1]Frm-1 Anticipated Gen.'!T32</f>
        <v>0</v>
      </c>
      <c r="E23" s="62"/>
      <c r="F23" s="63">
        <f>'[1]Frm-1 Anticipated Gen.'!B32</f>
        <v>0</v>
      </c>
      <c r="G23" s="63"/>
      <c r="H23" s="63">
        <f>'[1]Frm-1 Anticipated Gen.'!C32</f>
        <v>0</v>
      </c>
      <c r="I23" s="63"/>
      <c r="J23" s="63">
        <f>'[1]Frm-1 Anticipated Gen.'!D32</f>
        <v>25</v>
      </c>
      <c r="K23" s="63"/>
      <c r="L23" s="63">
        <f>'[1]Frm-1 Anticipated Gen.'!E32</f>
        <v>0</v>
      </c>
      <c r="M23" s="63"/>
      <c r="N23" s="58">
        <f>'[1]Frm-1 Anticipated Gen.'!N32*(1-0.75%)</f>
        <v>0</v>
      </c>
      <c r="O23" s="63"/>
      <c r="P23" s="58">
        <f>'[1]Frm-1 Anticipated Gen.'!O32*(1-0.75%)</f>
        <v>0</v>
      </c>
      <c r="Q23" s="63"/>
      <c r="R23" s="63">
        <f>'[1]GoHP POWER'!K19</f>
        <v>0</v>
      </c>
      <c r="S23" s="63"/>
      <c r="T23" s="63">
        <f>'[1]GoHP POWER'!W19</f>
        <v>0</v>
      </c>
      <c r="U23" s="63"/>
      <c r="V23" s="63">
        <f>'[1]GoHP POWER'!AA19</f>
        <v>14.929254</v>
      </c>
      <c r="W23" s="63"/>
      <c r="X23" s="63">
        <f>'[1]GoHP POWER'!AG19</f>
        <v>9.5272839999999999</v>
      </c>
      <c r="Y23" s="63"/>
      <c r="Z23" s="63">
        <f>'[1]GoHP POWER'!AS19</f>
        <v>0</v>
      </c>
      <c r="AA23" s="63"/>
      <c r="AB23" s="63">
        <f>'[1]GoHP POWER'!AM19</f>
        <v>0</v>
      </c>
      <c r="AC23" s="63"/>
      <c r="AD23" s="63">
        <f>'[1]GoHP POWER'!BC19</f>
        <v>0</v>
      </c>
      <c r="AE23" s="63"/>
      <c r="AF23" s="63">
        <f>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Gen.'!Z33+'[1]Frm-1 Anticipated Gen.'!AA32</f>
        <v>25.56</v>
      </c>
      <c r="AG23" s="63">
        <f t="shared" si="0"/>
        <v>50.56</v>
      </c>
      <c r="AH23" s="63">
        <v>63</v>
      </c>
      <c r="AI23" s="56">
        <v>0.656250000000001</v>
      </c>
      <c r="AJ23" s="65">
        <f>'[1]Frm-1 Anticipated Gen.'!T80</f>
        <v>0</v>
      </c>
      <c r="AK23" s="62"/>
      <c r="AL23" s="63">
        <f>'[1]Frm-1 Anticipated Gen.'!B80</f>
        <v>0</v>
      </c>
      <c r="AM23" s="63"/>
      <c r="AN23" s="63">
        <f>'[1]Frm-1 Anticipated Gen.'!C80</f>
        <v>0</v>
      </c>
      <c r="AO23" s="63"/>
      <c r="AP23" s="57">
        <f>'[1]Frm-1 Anticipated Gen.'!D80</f>
        <v>33</v>
      </c>
      <c r="AQ23" s="57"/>
      <c r="AR23" s="57">
        <f>'[1]Frm-1 Anticipated Gen.'!E80</f>
        <v>19</v>
      </c>
      <c r="AS23" s="57"/>
      <c r="AT23" s="58">
        <f>'[1]Frm-1 Anticipated Gen.'!N80*(1-0.75%)</f>
        <v>0</v>
      </c>
      <c r="AU23" s="58"/>
      <c r="AV23" s="58">
        <f>'[1]Frm-1 Anticipated Gen.'!O80*(1-0.75%)</f>
        <v>0</v>
      </c>
      <c r="AW23" s="58"/>
      <c r="AX23" s="63">
        <f>'[1]GoHP POWER'!K67</f>
        <v>0</v>
      </c>
      <c r="AY23" s="63"/>
      <c r="AZ23" s="63">
        <f>'[1]GoHP POWER'!W67</f>
        <v>0</v>
      </c>
      <c r="BA23" s="58"/>
      <c r="BB23" s="63">
        <f>'[1]GoHP POWER'!AA67</f>
        <v>0</v>
      </c>
      <c r="BC23" s="58"/>
      <c r="BD23" s="63">
        <f>'[1]GoHP POWER'!AG67</f>
        <v>0</v>
      </c>
      <c r="BE23" s="58"/>
      <c r="BF23" s="63">
        <f>'[1]GoHP POWER'!AS67</f>
        <v>0</v>
      </c>
      <c r="BG23" s="63"/>
      <c r="BH23" s="63">
        <f>'[1]GoHP POWER'!AM67</f>
        <v>0</v>
      </c>
      <c r="BI23" s="63"/>
      <c r="BJ23" s="63">
        <f>'[1]GoHP POWER'!BC67</f>
        <v>0</v>
      </c>
      <c r="BK23" s="58"/>
      <c r="BL23" s="63">
        <f>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Gen.'!Z81+'[1]Frm-1 Anticipated Gen.'!AA80</f>
        <v>39.56</v>
      </c>
      <c r="BM23" s="66">
        <f t="shared" si="1"/>
        <v>91.56</v>
      </c>
    </row>
    <row r="24" spans="1:65" s="60" customFormat="1" ht="55.5" customHeight="1">
      <c r="A24" s="69"/>
      <c r="B24" s="55">
        <v>17</v>
      </c>
      <c r="C24" s="56">
        <v>0.16666666666666699</v>
      </c>
      <c r="D24" s="62">
        <f>'[1]Frm-1 Anticipated Gen.'!T33</f>
        <v>0</v>
      </c>
      <c r="E24" s="62"/>
      <c r="F24" s="63">
        <f>'[1]Frm-1 Anticipated Gen.'!B33</f>
        <v>0</v>
      </c>
      <c r="G24" s="63"/>
      <c r="H24" s="63">
        <f>'[1]Frm-1 Anticipated Gen.'!C33</f>
        <v>0</v>
      </c>
      <c r="I24" s="63"/>
      <c r="J24" s="63">
        <f>'[1]Frm-1 Anticipated Gen.'!D33</f>
        <v>20</v>
      </c>
      <c r="K24" s="63"/>
      <c r="L24" s="63">
        <f>'[1]Frm-1 Anticipated Gen.'!E33</f>
        <v>0</v>
      </c>
      <c r="M24" s="63"/>
      <c r="N24" s="58">
        <f>'[1]Frm-1 Anticipated Gen.'!N33*(1-0.75%)</f>
        <v>0</v>
      </c>
      <c r="O24" s="63"/>
      <c r="P24" s="58">
        <f>'[1]Frm-1 Anticipated Gen.'!O33*(1-0.75%)</f>
        <v>0</v>
      </c>
      <c r="Q24" s="63"/>
      <c r="R24" s="63">
        <f>'[1]GoHP POWER'!K20</f>
        <v>0</v>
      </c>
      <c r="S24" s="63"/>
      <c r="T24" s="63">
        <f>'[1]GoHP POWER'!W20</f>
        <v>0</v>
      </c>
      <c r="U24" s="63"/>
      <c r="V24" s="63">
        <f>'[1]GoHP POWER'!AA20</f>
        <v>14.929254</v>
      </c>
      <c r="W24" s="63"/>
      <c r="X24" s="63">
        <f>'[1]GoHP POWER'!AG20</f>
        <v>9.5272839999999999</v>
      </c>
      <c r="Y24" s="63"/>
      <c r="Z24" s="63">
        <f>'[1]GoHP POWER'!AS20</f>
        <v>0</v>
      </c>
      <c r="AA24" s="63"/>
      <c r="AB24" s="63">
        <f>'[1]GoHP POWER'!AM20</f>
        <v>0</v>
      </c>
      <c r="AC24" s="63"/>
      <c r="AD24" s="63">
        <f>'[1]GoHP POWER'!BC20</f>
        <v>0</v>
      </c>
      <c r="AE24" s="63"/>
      <c r="AF24" s="63">
        <f>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Gen.'!Z34+'[1]Frm-1 Anticipated Gen.'!AA33</f>
        <v>25.56</v>
      </c>
      <c r="AG24" s="63">
        <f t="shared" si="0"/>
        <v>45.56</v>
      </c>
      <c r="AH24" s="63">
        <v>64</v>
      </c>
      <c r="AI24" s="64">
        <v>0.66666666666666796</v>
      </c>
      <c r="AJ24" s="65">
        <f>'[1]Frm-1 Anticipated Gen.'!T81</f>
        <v>0</v>
      </c>
      <c r="AK24" s="62"/>
      <c r="AL24" s="63">
        <f>'[1]Frm-1 Anticipated Gen.'!B81</f>
        <v>0</v>
      </c>
      <c r="AM24" s="63"/>
      <c r="AN24" s="63">
        <f>'[1]Frm-1 Anticipated Gen.'!C81</f>
        <v>0</v>
      </c>
      <c r="AO24" s="63"/>
      <c r="AP24" s="57">
        <f>'[1]Frm-1 Anticipated Gen.'!D81</f>
        <v>33</v>
      </c>
      <c r="AQ24" s="57"/>
      <c r="AR24" s="57">
        <f>'[1]Frm-1 Anticipated Gen.'!E81</f>
        <v>19</v>
      </c>
      <c r="AS24" s="57"/>
      <c r="AT24" s="58">
        <f>'[1]Frm-1 Anticipated Gen.'!N81*(1-0.75%)</f>
        <v>0</v>
      </c>
      <c r="AU24" s="58"/>
      <c r="AV24" s="58">
        <f>'[1]Frm-1 Anticipated Gen.'!O81*(1-0.75%)</f>
        <v>0</v>
      </c>
      <c r="AW24" s="58"/>
      <c r="AX24" s="63">
        <f>'[1]GoHP POWER'!K68</f>
        <v>0</v>
      </c>
      <c r="AY24" s="63"/>
      <c r="AZ24" s="63">
        <f>'[1]GoHP POWER'!W68</f>
        <v>25.552175999999999</v>
      </c>
      <c r="BA24" s="58"/>
      <c r="BB24" s="63">
        <f>'[1]GoHP POWER'!AA68</f>
        <v>0</v>
      </c>
      <c r="BC24" s="58"/>
      <c r="BD24" s="63">
        <f>'[1]GoHP POWER'!AG68</f>
        <v>0</v>
      </c>
      <c r="BE24" s="58"/>
      <c r="BF24" s="63">
        <f>'[1]GoHP POWER'!AS68</f>
        <v>0</v>
      </c>
      <c r="BG24" s="63"/>
      <c r="BH24" s="63">
        <f>'[1]GoHP POWER'!AM68</f>
        <v>0</v>
      </c>
      <c r="BI24" s="63"/>
      <c r="BJ24" s="63">
        <f>'[1]GoHP POWER'!BC68</f>
        <v>0</v>
      </c>
      <c r="BK24" s="58"/>
      <c r="BL24" s="63">
        <f>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Gen.'!Z82+'[1]Frm-1 Anticipated Gen.'!AA81</f>
        <v>39.56</v>
      </c>
      <c r="BM24" s="66">
        <f t="shared" si="1"/>
        <v>91.56</v>
      </c>
    </row>
    <row r="25" spans="1:65" s="60" customFormat="1" ht="55.5" customHeight="1">
      <c r="A25" s="69"/>
      <c r="B25" s="55">
        <v>18</v>
      </c>
      <c r="C25" s="56">
        <v>0.17708333333333301</v>
      </c>
      <c r="D25" s="62">
        <f>'[1]Frm-1 Anticipated Gen.'!T34</f>
        <v>0</v>
      </c>
      <c r="E25" s="62"/>
      <c r="F25" s="63">
        <f>'[1]Frm-1 Anticipated Gen.'!B34</f>
        <v>0</v>
      </c>
      <c r="G25" s="63"/>
      <c r="H25" s="63">
        <f>'[1]Frm-1 Anticipated Gen.'!C34</f>
        <v>0</v>
      </c>
      <c r="I25" s="63"/>
      <c r="J25" s="63">
        <f>'[1]Frm-1 Anticipated Gen.'!D34</f>
        <v>24</v>
      </c>
      <c r="K25" s="63"/>
      <c r="L25" s="63">
        <f>'[1]Frm-1 Anticipated Gen.'!E34</f>
        <v>0</v>
      </c>
      <c r="M25" s="63"/>
      <c r="N25" s="58">
        <f>'[1]Frm-1 Anticipated Gen.'!N34*(1-0.75%)</f>
        <v>0</v>
      </c>
      <c r="O25" s="63"/>
      <c r="P25" s="58">
        <f>'[1]Frm-1 Anticipated Gen.'!O34*(1-0.75%)</f>
        <v>0</v>
      </c>
      <c r="Q25" s="63"/>
      <c r="R25" s="63">
        <f>'[1]GoHP POWER'!K21</f>
        <v>0</v>
      </c>
      <c r="S25" s="63"/>
      <c r="T25" s="63">
        <f>'[1]GoHP POWER'!W21</f>
        <v>0</v>
      </c>
      <c r="U25" s="63"/>
      <c r="V25" s="63">
        <f>'[1]GoHP POWER'!AA21</f>
        <v>14.929254</v>
      </c>
      <c r="W25" s="63"/>
      <c r="X25" s="63">
        <f>'[1]GoHP POWER'!AG21</f>
        <v>9.5272839999999999</v>
      </c>
      <c r="Y25" s="63"/>
      <c r="Z25" s="63">
        <f>'[1]GoHP POWER'!AS21</f>
        <v>0</v>
      </c>
      <c r="AA25" s="63"/>
      <c r="AB25" s="63">
        <f>'[1]GoHP POWER'!AM21</f>
        <v>0</v>
      </c>
      <c r="AC25" s="63"/>
      <c r="AD25" s="63">
        <f>'[1]GoHP POWER'!BC21</f>
        <v>0</v>
      </c>
      <c r="AE25" s="63"/>
      <c r="AF25" s="63">
        <f>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Gen.'!Z35+'[1]Frm-1 Anticipated Gen.'!AA34</f>
        <v>28.56</v>
      </c>
      <c r="AG25" s="63">
        <f t="shared" si="0"/>
        <v>52.56</v>
      </c>
      <c r="AH25" s="63">
        <v>65</v>
      </c>
      <c r="AI25" s="56">
        <v>0.67708333333333504</v>
      </c>
      <c r="AJ25" s="65">
        <f>'[1]Frm-1 Anticipated Gen.'!T82</f>
        <v>0</v>
      </c>
      <c r="AK25" s="62"/>
      <c r="AL25" s="63">
        <f>'[1]Frm-1 Anticipated Gen.'!B82</f>
        <v>0</v>
      </c>
      <c r="AM25" s="63"/>
      <c r="AN25" s="63">
        <f>'[1]Frm-1 Anticipated Gen.'!C82</f>
        <v>20</v>
      </c>
      <c r="AO25" s="63"/>
      <c r="AP25" s="57">
        <f>'[1]Frm-1 Anticipated Gen.'!D82</f>
        <v>33</v>
      </c>
      <c r="AQ25" s="57"/>
      <c r="AR25" s="57">
        <f>'[1]Frm-1 Anticipated Gen.'!E82</f>
        <v>19</v>
      </c>
      <c r="AS25" s="57"/>
      <c r="AT25" s="58">
        <f>'[1]Frm-1 Anticipated Gen.'!N82*(1-0.75%)</f>
        <v>0</v>
      </c>
      <c r="AU25" s="58"/>
      <c r="AV25" s="58">
        <f>'[1]Frm-1 Anticipated Gen.'!O82*(1-0.75%)</f>
        <v>0</v>
      </c>
      <c r="AW25" s="58"/>
      <c r="AX25" s="63">
        <f>'[1]GoHP POWER'!K69</f>
        <v>0</v>
      </c>
      <c r="AY25" s="63"/>
      <c r="AZ25" s="63">
        <f>'[1]GoHP POWER'!W69</f>
        <v>25.552175999999999</v>
      </c>
      <c r="BA25" s="58"/>
      <c r="BB25" s="63">
        <f>'[1]GoHP POWER'!AA69</f>
        <v>0</v>
      </c>
      <c r="BC25" s="58"/>
      <c r="BD25" s="63">
        <f>'[1]GoHP POWER'!AG69</f>
        <v>0</v>
      </c>
      <c r="BE25" s="58"/>
      <c r="BF25" s="63">
        <f>'[1]GoHP POWER'!AS69</f>
        <v>0</v>
      </c>
      <c r="BG25" s="63"/>
      <c r="BH25" s="63">
        <f>'[1]GoHP POWER'!AM69</f>
        <v>0</v>
      </c>
      <c r="BI25" s="63"/>
      <c r="BJ25" s="63">
        <f>'[1]GoHP POWER'!BC69</f>
        <v>0</v>
      </c>
      <c r="BK25" s="58"/>
      <c r="BL25" s="63">
        <f>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Gen.'!Z83+'[1]Frm-1 Anticipated Gen.'!AA82</f>
        <v>39.56</v>
      </c>
      <c r="BM25" s="66">
        <f t="shared" si="1"/>
        <v>111.56</v>
      </c>
    </row>
    <row r="26" spans="1:65" s="60" customFormat="1" ht="55.5" customHeight="1">
      <c r="A26" s="69"/>
      <c r="B26" s="55">
        <v>19</v>
      </c>
      <c r="C26" s="56">
        <v>0.1875</v>
      </c>
      <c r="D26" s="62">
        <f>'[1]Frm-1 Anticipated Gen.'!T35</f>
        <v>0</v>
      </c>
      <c r="E26" s="62"/>
      <c r="F26" s="63">
        <f>'[1]Frm-1 Anticipated Gen.'!B35</f>
        <v>0</v>
      </c>
      <c r="G26" s="63"/>
      <c r="H26" s="63">
        <f>'[1]Frm-1 Anticipated Gen.'!C35</f>
        <v>0</v>
      </c>
      <c r="I26" s="63"/>
      <c r="J26" s="63">
        <f>'[1]Frm-1 Anticipated Gen.'!D35</f>
        <v>28</v>
      </c>
      <c r="K26" s="63"/>
      <c r="L26" s="63">
        <f>'[1]Frm-1 Anticipated Gen.'!E35</f>
        <v>0</v>
      </c>
      <c r="M26" s="63"/>
      <c r="N26" s="58">
        <f>'[1]Frm-1 Anticipated Gen.'!N35*(1-0.75%)</f>
        <v>0</v>
      </c>
      <c r="O26" s="63"/>
      <c r="P26" s="58">
        <f>'[1]Frm-1 Anticipated Gen.'!O35*(1-0.75%)</f>
        <v>0</v>
      </c>
      <c r="Q26" s="63"/>
      <c r="R26" s="63">
        <f>'[1]GoHP POWER'!K22</f>
        <v>0</v>
      </c>
      <c r="S26" s="63"/>
      <c r="T26" s="63">
        <f>'[1]GoHP POWER'!W22</f>
        <v>0</v>
      </c>
      <c r="U26" s="63"/>
      <c r="V26" s="63">
        <f>'[1]GoHP POWER'!AA22</f>
        <v>14.929254</v>
      </c>
      <c r="W26" s="63"/>
      <c r="X26" s="63">
        <f>'[1]GoHP POWER'!AG22</f>
        <v>9.5272839999999999</v>
      </c>
      <c r="Y26" s="63"/>
      <c r="Z26" s="63">
        <f>'[1]GoHP POWER'!AS22</f>
        <v>0</v>
      </c>
      <c r="AA26" s="63"/>
      <c r="AB26" s="63">
        <f>'[1]GoHP POWER'!AM22</f>
        <v>0</v>
      </c>
      <c r="AC26" s="63"/>
      <c r="AD26" s="63">
        <f>'[1]GoHP POWER'!BC22</f>
        <v>0</v>
      </c>
      <c r="AE26" s="63"/>
      <c r="AF26" s="63">
        <f>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Gen.'!Z36+'[1]Frm-1 Anticipated Gen.'!AA35</f>
        <v>28.56</v>
      </c>
      <c r="AG26" s="63">
        <f t="shared" si="0"/>
        <v>56.56</v>
      </c>
      <c r="AH26" s="63">
        <v>66</v>
      </c>
      <c r="AI26" s="64">
        <v>0.687500000000002</v>
      </c>
      <c r="AJ26" s="65">
        <f>'[1]Frm-1 Anticipated Gen.'!T83</f>
        <v>0</v>
      </c>
      <c r="AK26" s="62"/>
      <c r="AL26" s="63">
        <f>'[1]Frm-1 Anticipated Gen.'!B83</f>
        <v>0</v>
      </c>
      <c r="AM26" s="63"/>
      <c r="AN26" s="63">
        <f>'[1]Frm-1 Anticipated Gen.'!C83</f>
        <v>20</v>
      </c>
      <c r="AO26" s="63"/>
      <c r="AP26" s="57">
        <f>'[1]Frm-1 Anticipated Gen.'!D83</f>
        <v>33</v>
      </c>
      <c r="AQ26" s="57"/>
      <c r="AR26" s="57">
        <f>'[1]Frm-1 Anticipated Gen.'!E83</f>
        <v>19</v>
      </c>
      <c r="AS26" s="57"/>
      <c r="AT26" s="58">
        <f>'[1]Frm-1 Anticipated Gen.'!N83*(1-0.75%)</f>
        <v>0</v>
      </c>
      <c r="AU26" s="58"/>
      <c r="AV26" s="58">
        <f>'[1]Frm-1 Anticipated Gen.'!O83*(1-0.75%)</f>
        <v>0</v>
      </c>
      <c r="AW26" s="58"/>
      <c r="AX26" s="63">
        <f>'[1]GoHP POWER'!K70</f>
        <v>0</v>
      </c>
      <c r="AY26" s="63"/>
      <c r="AZ26" s="63">
        <f>'[1]GoHP POWER'!W70</f>
        <v>25.552175999999999</v>
      </c>
      <c r="BA26" s="58"/>
      <c r="BB26" s="63">
        <f>'[1]GoHP POWER'!AA70</f>
        <v>0</v>
      </c>
      <c r="BC26" s="58"/>
      <c r="BD26" s="63">
        <f>'[1]GoHP POWER'!AG70</f>
        <v>0</v>
      </c>
      <c r="BE26" s="58"/>
      <c r="BF26" s="63">
        <f>'[1]GoHP POWER'!AS70</f>
        <v>0</v>
      </c>
      <c r="BG26" s="63"/>
      <c r="BH26" s="63">
        <f>'[1]GoHP POWER'!AM70</f>
        <v>0</v>
      </c>
      <c r="BI26" s="63"/>
      <c r="BJ26" s="63">
        <f>'[1]GoHP POWER'!BC70</f>
        <v>0</v>
      </c>
      <c r="BK26" s="58"/>
      <c r="BL26" s="63">
        <f>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Gen.'!Z84+'[1]Frm-1 Anticipated Gen.'!AA83</f>
        <v>39.56</v>
      </c>
      <c r="BM26" s="66">
        <f t="shared" si="1"/>
        <v>111.56</v>
      </c>
    </row>
    <row r="27" spans="1:65" s="60" customFormat="1" ht="55.5" customHeight="1">
      <c r="A27" s="69"/>
      <c r="B27" s="55">
        <v>20</v>
      </c>
      <c r="C27" s="56">
        <v>0.19791666666666699</v>
      </c>
      <c r="D27" s="62">
        <f>'[1]Frm-1 Anticipated Gen.'!T36</f>
        <v>0</v>
      </c>
      <c r="E27" s="62"/>
      <c r="F27" s="63">
        <f>'[1]Frm-1 Anticipated Gen.'!B36</f>
        <v>0</v>
      </c>
      <c r="G27" s="63"/>
      <c r="H27" s="63">
        <f>'[1]Frm-1 Anticipated Gen.'!C36</f>
        <v>0</v>
      </c>
      <c r="I27" s="63"/>
      <c r="J27" s="63">
        <f>'[1]Frm-1 Anticipated Gen.'!D36</f>
        <v>28</v>
      </c>
      <c r="K27" s="63"/>
      <c r="L27" s="63">
        <f>'[1]Frm-1 Anticipated Gen.'!E36</f>
        <v>0</v>
      </c>
      <c r="M27" s="63"/>
      <c r="N27" s="58">
        <f>'[1]Frm-1 Anticipated Gen.'!N36*(1-0.75%)</f>
        <v>0</v>
      </c>
      <c r="O27" s="63"/>
      <c r="P27" s="58">
        <f>'[1]Frm-1 Anticipated Gen.'!O36*(1-0.75%)</f>
        <v>0</v>
      </c>
      <c r="Q27" s="63"/>
      <c r="R27" s="63">
        <f>'[1]GoHP POWER'!K23</f>
        <v>77.369646000000003</v>
      </c>
      <c r="S27" s="63"/>
      <c r="T27" s="63">
        <f>'[1]GoHP POWER'!W23</f>
        <v>25.552175999999999</v>
      </c>
      <c r="U27" s="63"/>
      <c r="V27" s="63">
        <f>'[1]GoHP POWER'!AA23</f>
        <v>14.929254</v>
      </c>
      <c r="W27" s="63"/>
      <c r="X27" s="63">
        <f>'[1]GoHP POWER'!AG23</f>
        <v>9.5272839999999999</v>
      </c>
      <c r="Y27" s="63"/>
      <c r="Z27" s="63">
        <f>'[1]GoHP POWER'!AS23</f>
        <v>24.652425999999998</v>
      </c>
      <c r="AA27" s="63"/>
      <c r="AB27" s="63">
        <f>'[1]GoHP POWER'!AM23</f>
        <v>0</v>
      </c>
      <c r="AC27" s="63"/>
      <c r="AD27" s="63">
        <f>'[1]GoHP POWER'!BC23</f>
        <v>0</v>
      </c>
      <c r="AE27" s="63"/>
      <c r="AF27" s="63">
        <f>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Gen.'!Z37+'[1]Frm-1 Anticipated Gen.'!AA36</f>
        <v>28.56</v>
      </c>
      <c r="AG27" s="63">
        <f t="shared" si="0"/>
        <v>56.56</v>
      </c>
      <c r="AH27" s="63">
        <v>67</v>
      </c>
      <c r="AI27" s="56">
        <v>0.69791666666666796</v>
      </c>
      <c r="AJ27" s="65">
        <f>'[1]Frm-1 Anticipated Gen.'!T84</f>
        <v>0</v>
      </c>
      <c r="AK27" s="62"/>
      <c r="AL27" s="63">
        <f>'[1]Frm-1 Anticipated Gen.'!B84</f>
        <v>0</v>
      </c>
      <c r="AM27" s="63"/>
      <c r="AN27" s="63">
        <f>'[1]Frm-1 Anticipated Gen.'!C84</f>
        <v>20</v>
      </c>
      <c r="AO27" s="63"/>
      <c r="AP27" s="57">
        <f>'[1]Frm-1 Anticipated Gen.'!D84</f>
        <v>33</v>
      </c>
      <c r="AQ27" s="57"/>
      <c r="AR27" s="57">
        <f>'[1]Frm-1 Anticipated Gen.'!E84</f>
        <v>19</v>
      </c>
      <c r="AS27" s="57"/>
      <c r="AT27" s="58">
        <f>'[1]Frm-1 Anticipated Gen.'!N84*(1-0.75%)</f>
        <v>0</v>
      </c>
      <c r="AU27" s="58"/>
      <c r="AV27" s="58">
        <f>'[1]Frm-1 Anticipated Gen.'!O84*(1-0.75%)</f>
        <v>0</v>
      </c>
      <c r="AW27" s="58"/>
      <c r="AX27" s="63">
        <f>'[1]GoHP POWER'!K71</f>
        <v>0</v>
      </c>
      <c r="AY27" s="63"/>
      <c r="AZ27" s="63">
        <f>'[1]GoHP POWER'!W71</f>
        <v>25.552175999999999</v>
      </c>
      <c r="BA27" s="58"/>
      <c r="BB27" s="63">
        <f>'[1]GoHP POWER'!AA71</f>
        <v>0</v>
      </c>
      <c r="BC27" s="58"/>
      <c r="BD27" s="63">
        <f>'[1]GoHP POWER'!AG71</f>
        <v>0</v>
      </c>
      <c r="BE27" s="58"/>
      <c r="BF27" s="63">
        <f>'[1]GoHP POWER'!AS71</f>
        <v>0</v>
      </c>
      <c r="BG27" s="63"/>
      <c r="BH27" s="63">
        <f>'[1]GoHP POWER'!AM71</f>
        <v>0</v>
      </c>
      <c r="BI27" s="63"/>
      <c r="BJ27" s="63">
        <f>'[1]GoHP POWER'!BC71</f>
        <v>0</v>
      </c>
      <c r="BK27" s="58"/>
      <c r="BL27" s="63">
        <f>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Gen.'!Z85+'[1]Frm-1 Anticipated Gen.'!AA84</f>
        <v>39.56</v>
      </c>
      <c r="BM27" s="66">
        <f t="shared" si="1"/>
        <v>111.56</v>
      </c>
    </row>
    <row r="28" spans="1:65" s="60" customFormat="1" ht="55.5" customHeight="1">
      <c r="A28" s="69"/>
      <c r="B28" s="55">
        <v>21</v>
      </c>
      <c r="C28" s="56">
        <v>0.20833333333333301</v>
      </c>
      <c r="D28" s="62">
        <f>'[1]Frm-1 Anticipated Gen.'!T37</f>
        <v>0</v>
      </c>
      <c r="E28" s="62"/>
      <c r="F28" s="63">
        <f>'[1]Frm-1 Anticipated Gen.'!B37</f>
        <v>0</v>
      </c>
      <c r="G28" s="63"/>
      <c r="H28" s="63">
        <f>'[1]Frm-1 Anticipated Gen.'!C37</f>
        <v>0</v>
      </c>
      <c r="I28" s="63"/>
      <c r="J28" s="63">
        <f>'[1]Frm-1 Anticipated Gen.'!D37</f>
        <v>40</v>
      </c>
      <c r="K28" s="63"/>
      <c r="L28" s="63">
        <f>'[1]Frm-1 Anticipated Gen.'!E37</f>
        <v>0</v>
      </c>
      <c r="M28" s="63"/>
      <c r="N28" s="58">
        <f>'[1]Frm-1 Anticipated Gen.'!N37*(1-0.75%)</f>
        <v>0</v>
      </c>
      <c r="O28" s="63"/>
      <c r="P28" s="58">
        <f>'[1]Frm-1 Anticipated Gen.'!O37*(1-0.75%)</f>
        <v>0</v>
      </c>
      <c r="Q28" s="63"/>
      <c r="R28" s="63">
        <f>'[1]GoHP POWER'!K24</f>
        <v>77.369646000000003</v>
      </c>
      <c r="S28" s="63"/>
      <c r="T28" s="63">
        <f>'[1]GoHP POWER'!W24</f>
        <v>25.552175999999999</v>
      </c>
      <c r="U28" s="63"/>
      <c r="V28" s="63">
        <f>'[1]GoHP POWER'!AA24</f>
        <v>14.929254</v>
      </c>
      <c r="W28" s="63"/>
      <c r="X28" s="63">
        <f>'[1]GoHP POWER'!AG24</f>
        <v>9.5272839999999999</v>
      </c>
      <c r="Y28" s="63"/>
      <c r="Z28" s="63">
        <f>'[1]GoHP POWER'!AS24</f>
        <v>24.652425999999998</v>
      </c>
      <c r="AA28" s="63"/>
      <c r="AB28" s="63">
        <f>'[1]GoHP POWER'!AM24</f>
        <v>0</v>
      </c>
      <c r="AC28" s="63"/>
      <c r="AD28" s="63">
        <f>'[1]GoHP POWER'!BC24</f>
        <v>0</v>
      </c>
      <c r="AE28" s="63"/>
      <c r="AF28" s="63">
        <f>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Gen.'!Z38+'[1]Frm-1 Anticipated Gen.'!AA37</f>
        <v>28.56</v>
      </c>
      <c r="AG28" s="63">
        <f t="shared" si="0"/>
        <v>68.56</v>
      </c>
      <c r="AH28" s="63">
        <v>68</v>
      </c>
      <c r="AI28" s="64">
        <v>0.70833333333333504</v>
      </c>
      <c r="AJ28" s="65">
        <f>'[1]Frm-1 Anticipated Gen.'!T85</f>
        <v>0</v>
      </c>
      <c r="AK28" s="62"/>
      <c r="AL28" s="63">
        <f>'[1]Frm-1 Anticipated Gen.'!B85</f>
        <v>0</v>
      </c>
      <c r="AM28" s="63"/>
      <c r="AN28" s="63">
        <f>'[1]Frm-1 Anticipated Gen.'!C85</f>
        <v>20</v>
      </c>
      <c r="AO28" s="63"/>
      <c r="AP28" s="57">
        <f>'[1]Frm-1 Anticipated Gen.'!D85</f>
        <v>33</v>
      </c>
      <c r="AQ28" s="57"/>
      <c r="AR28" s="57">
        <f>'[1]Frm-1 Anticipated Gen.'!E85</f>
        <v>19</v>
      </c>
      <c r="AS28" s="57"/>
      <c r="AT28" s="58">
        <f>'[1]Frm-1 Anticipated Gen.'!N85*(1-0.75%)</f>
        <v>0</v>
      </c>
      <c r="AU28" s="58"/>
      <c r="AV28" s="58">
        <f>'[1]Frm-1 Anticipated Gen.'!O85*(1-0.75%)</f>
        <v>0</v>
      </c>
      <c r="AW28" s="58"/>
      <c r="AX28" s="63">
        <f>'[1]GoHP POWER'!K72</f>
        <v>0</v>
      </c>
      <c r="AY28" s="63"/>
      <c r="AZ28" s="63">
        <f>'[1]GoHP POWER'!W72</f>
        <v>25.552175999999999</v>
      </c>
      <c r="BA28" s="58"/>
      <c r="BB28" s="63">
        <f>'[1]GoHP POWER'!AA72</f>
        <v>0</v>
      </c>
      <c r="BC28" s="58"/>
      <c r="BD28" s="63">
        <f>'[1]GoHP POWER'!AG72</f>
        <v>0</v>
      </c>
      <c r="BE28" s="58"/>
      <c r="BF28" s="63">
        <f>'[1]GoHP POWER'!AS72</f>
        <v>0</v>
      </c>
      <c r="BG28" s="63"/>
      <c r="BH28" s="63">
        <f>'[1]GoHP POWER'!AM72</f>
        <v>0</v>
      </c>
      <c r="BI28" s="63"/>
      <c r="BJ28" s="63">
        <f>'[1]GoHP POWER'!BC72</f>
        <v>0</v>
      </c>
      <c r="BK28" s="58"/>
      <c r="BL28" s="63">
        <f>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Gen.'!Z86+'[1]Frm-1 Anticipated Gen.'!AA85</f>
        <v>39.56</v>
      </c>
      <c r="BM28" s="66">
        <f t="shared" si="1"/>
        <v>111.56</v>
      </c>
    </row>
    <row r="29" spans="1:65" s="60" customFormat="1" ht="55.5" customHeight="1">
      <c r="A29" s="69"/>
      <c r="B29" s="55">
        <v>22</v>
      </c>
      <c r="C29" s="56">
        <v>0.21875</v>
      </c>
      <c r="D29" s="62">
        <f>'[1]Frm-1 Anticipated Gen.'!T38</f>
        <v>0</v>
      </c>
      <c r="E29" s="62"/>
      <c r="F29" s="63">
        <f>'[1]Frm-1 Anticipated Gen.'!B38</f>
        <v>0</v>
      </c>
      <c r="G29" s="63"/>
      <c r="H29" s="63">
        <f>'[1]Frm-1 Anticipated Gen.'!C38</f>
        <v>20</v>
      </c>
      <c r="I29" s="63"/>
      <c r="J29" s="63">
        <f>'[1]Frm-1 Anticipated Gen.'!D38</f>
        <v>40</v>
      </c>
      <c r="K29" s="63"/>
      <c r="L29" s="63">
        <f>'[1]Frm-1 Anticipated Gen.'!E38</f>
        <v>0</v>
      </c>
      <c r="M29" s="63"/>
      <c r="N29" s="58">
        <f>'[1]Frm-1 Anticipated Gen.'!N38*(1-0.75%)</f>
        <v>0</v>
      </c>
      <c r="O29" s="63"/>
      <c r="P29" s="58">
        <f>'[1]Frm-1 Anticipated Gen.'!O38*(1-0.75%)</f>
        <v>0</v>
      </c>
      <c r="Q29" s="63"/>
      <c r="R29" s="63">
        <f>'[1]GoHP POWER'!K25</f>
        <v>77.369646000000003</v>
      </c>
      <c r="S29" s="63"/>
      <c r="T29" s="63">
        <f>'[1]GoHP POWER'!W25</f>
        <v>25.552175999999999</v>
      </c>
      <c r="U29" s="63"/>
      <c r="V29" s="63">
        <f>'[1]GoHP POWER'!AA25</f>
        <v>14.929254</v>
      </c>
      <c r="W29" s="63"/>
      <c r="X29" s="63">
        <f>'[1]GoHP POWER'!AG25</f>
        <v>9.5272839999999999</v>
      </c>
      <c r="Y29" s="63"/>
      <c r="Z29" s="63">
        <f>'[1]GoHP POWER'!AS25</f>
        <v>24.652425999999998</v>
      </c>
      <c r="AA29" s="63"/>
      <c r="AB29" s="63">
        <f>'[1]GoHP POWER'!AM25</f>
        <v>0</v>
      </c>
      <c r="AC29" s="63"/>
      <c r="AD29" s="63">
        <f>'[1]GoHP POWER'!BC25</f>
        <v>0</v>
      </c>
      <c r="AE29" s="63"/>
      <c r="AF29" s="63">
        <f>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Gen.'!Z39+'[1]Frm-1 Anticipated Gen.'!AA38</f>
        <v>28.56</v>
      </c>
      <c r="AG29" s="63">
        <f t="shared" si="0"/>
        <v>88.56</v>
      </c>
      <c r="AH29" s="63">
        <v>69</v>
      </c>
      <c r="AI29" s="56">
        <v>0.718750000000002</v>
      </c>
      <c r="AJ29" s="65">
        <f>'[1]Frm-1 Anticipated Gen.'!T86</f>
        <v>0</v>
      </c>
      <c r="AK29" s="62"/>
      <c r="AL29" s="63">
        <f>'[1]Frm-1 Anticipated Gen.'!B86</f>
        <v>0</v>
      </c>
      <c r="AM29" s="63"/>
      <c r="AN29" s="63">
        <f>'[1]Frm-1 Anticipated Gen.'!C86</f>
        <v>20</v>
      </c>
      <c r="AO29" s="63"/>
      <c r="AP29" s="57">
        <f>'[1]Frm-1 Anticipated Gen.'!D86</f>
        <v>33</v>
      </c>
      <c r="AQ29" s="57"/>
      <c r="AR29" s="57">
        <f>'[1]Frm-1 Anticipated Gen.'!E86</f>
        <v>19</v>
      </c>
      <c r="AS29" s="57"/>
      <c r="AT29" s="58">
        <f>'[1]Frm-1 Anticipated Gen.'!N86*(1-0.75%)</f>
        <v>0</v>
      </c>
      <c r="AU29" s="58"/>
      <c r="AV29" s="58">
        <f>'[1]Frm-1 Anticipated Gen.'!O86*(1-0.75%)</f>
        <v>0</v>
      </c>
      <c r="AW29" s="58"/>
      <c r="AX29" s="63">
        <f>'[1]GoHP POWER'!K73</f>
        <v>0</v>
      </c>
      <c r="AY29" s="63"/>
      <c r="AZ29" s="63">
        <f>'[1]GoHP POWER'!W73</f>
        <v>25.552175999999999</v>
      </c>
      <c r="BA29" s="58"/>
      <c r="BB29" s="63">
        <f>'[1]GoHP POWER'!AA73</f>
        <v>0</v>
      </c>
      <c r="BC29" s="58"/>
      <c r="BD29" s="63">
        <f>'[1]GoHP POWER'!AG73</f>
        <v>0</v>
      </c>
      <c r="BE29" s="58"/>
      <c r="BF29" s="63">
        <f>'[1]GoHP POWER'!AS73</f>
        <v>0</v>
      </c>
      <c r="BG29" s="63"/>
      <c r="BH29" s="63">
        <f>'[1]GoHP POWER'!AM73</f>
        <v>0</v>
      </c>
      <c r="BI29" s="63"/>
      <c r="BJ29" s="63">
        <f>'[1]GoHP POWER'!BC73</f>
        <v>0</v>
      </c>
      <c r="BK29" s="58"/>
      <c r="BL29" s="63">
        <f>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Gen.'!Z87+'[1]Frm-1 Anticipated Gen.'!AA86</f>
        <v>39.56</v>
      </c>
      <c r="BM29" s="66">
        <f t="shared" si="1"/>
        <v>111.56</v>
      </c>
    </row>
    <row r="30" spans="1:65" s="60" customFormat="1" ht="55.5" customHeight="1">
      <c r="A30" s="69"/>
      <c r="B30" s="55">
        <v>23</v>
      </c>
      <c r="C30" s="56">
        <v>0.22916666666666699</v>
      </c>
      <c r="D30" s="62">
        <f>'[1]Frm-1 Anticipated Gen.'!T39</f>
        <v>0</v>
      </c>
      <c r="E30" s="62"/>
      <c r="F30" s="63">
        <f>'[1]Frm-1 Anticipated Gen.'!B39</f>
        <v>0</v>
      </c>
      <c r="G30" s="63"/>
      <c r="H30" s="63">
        <f>'[1]Frm-1 Anticipated Gen.'!C39</f>
        <v>40</v>
      </c>
      <c r="I30" s="63"/>
      <c r="J30" s="63">
        <f>'[1]Frm-1 Anticipated Gen.'!D39</f>
        <v>40</v>
      </c>
      <c r="K30" s="63"/>
      <c r="L30" s="63">
        <f>'[1]Frm-1 Anticipated Gen.'!E39</f>
        <v>0</v>
      </c>
      <c r="M30" s="63"/>
      <c r="N30" s="58">
        <f>'[1]Frm-1 Anticipated Gen.'!N39*(1-0.75%)</f>
        <v>0</v>
      </c>
      <c r="O30" s="63"/>
      <c r="P30" s="58">
        <f>'[1]Frm-1 Anticipated Gen.'!O39*(1-0.75%)</f>
        <v>0</v>
      </c>
      <c r="Q30" s="63"/>
      <c r="R30" s="63">
        <f>'[1]GoHP POWER'!K26</f>
        <v>77.369646000000003</v>
      </c>
      <c r="S30" s="63"/>
      <c r="T30" s="63">
        <f>'[1]GoHP POWER'!W26</f>
        <v>25.552175999999999</v>
      </c>
      <c r="U30" s="63"/>
      <c r="V30" s="63">
        <f>'[1]GoHP POWER'!AA26</f>
        <v>14.929254</v>
      </c>
      <c r="W30" s="63"/>
      <c r="X30" s="63">
        <f>'[1]GoHP POWER'!AG26</f>
        <v>9.5272839999999999</v>
      </c>
      <c r="Y30" s="63"/>
      <c r="Z30" s="63">
        <f>'[1]GoHP POWER'!AS26</f>
        <v>24.652425999999998</v>
      </c>
      <c r="AA30" s="63"/>
      <c r="AB30" s="63">
        <f>'[1]GoHP POWER'!AM26</f>
        <v>0</v>
      </c>
      <c r="AC30" s="63"/>
      <c r="AD30" s="63">
        <f>'[1]GoHP POWER'!BC26</f>
        <v>0</v>
      </c>
      <c r="AE30" s="63"/>
      <c r="AF30" s="63">
        <f>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Gen.'!Z40+'[1]Frm-1 Anticipated Gen.'!AA39</f>
        <v>28.56</v>
      </c>
      <c r="AG30" s="63">
        <f t="shared" si="0"/>
        <v>108.56</v>
      </c>
      <c r="AH30" s="63">
        <v>70</v>
      </c>
      <c r="AI30" s="64">
        <v>0.72916666666666896</v>
      </c>
      <c r="AJ30" s="65">
        <f>'[1]Frm-1 Anticipated Gen.'!T87</f>
        <v>0</v>
      </c>
      <c r="AK30" s="62"/>
      <c r="AL30" s="63">
        <f>'[1]Frm-1 Anticipated Gen.'!B87</f>
        <v>0</v>
      </c>
      <c r="AM30" s="63"/>
      <c r="AN30" s="63">
        <f>'[1]Frm-1 Anticipated Gen.'!C87</f>
        <v>20</v>
      </c>
      <c r="AO30" s="63"/>
      <c r="AP30" s="57">
        <f>'[1]Frm-1 Anticipated Gen.'!D87</f>
        <v>33</v>
      </c>
      <c r="AQ30" s="57"/>
      <c r="AR30" s="57">
        <f>'[1]Frm-1 Anticipated Gen.'!E87</f>
        <v>19</v>
      </c>
      <c r="AS30" s="57"/>
      <c r="AT30" s="58">
        <f>'[1]Frm-1 Anticipated Gen.'!N87*(1-0.75%)</f>
        <v>0</v>
      </c>
      <c r="AU30" s="58"/>
      <c r="AV30" s="58">
        <f>'[1]Frm-1 Anticipated Gen.'!O87*(1-0.75%)</f>
        <v>0</v>
      </c>
      <c r="AW30" s="58"/>
      <c r="AX30" s="63">
        <f>'[1]GoHP POWER'!K74</f>
        <v>77.369646000000003</v>
      </c>
      <c r="AY30" s="63"/>
      <c r="AZ30" s="63">
        <f>'[1]GoHP POWER'!W74</f>
        <v>25.552175999999999</v>
      </c>
      <c r="BA30" s="58"/>
      <c r="BB30" s="63">
        <f>'[1]GoHP POWER'!AA74</f>
        <v>3.7776450000000001</v>
      </c>
      <c r="BC30" s="58"/>
      <c r="BD30" s="63">
        <f>'[1]GoHP POWER'!AG74</f>
        <v>0</v>
      </c>
      <c r="BE30" s="58"/>
      <c r="BF30" s="63">
        <f>'[1]GoHP POWER'!AS74</f>
        <v>24.652425999999998</v>
      </c>
      <c r="BG30" s="63"/>
      <c r="BH30" s="63">
        <f>'[1]GoHP POWER'!AM74</f>
        <v>0</v>
      </c>
      <c r="BI30" s="63"/>
      <c r="BJ30" s="63">
        <f>'[1]GoHP POWER'!BC74</f>
        <v>0</v>
      </c>
      <c r="BK30" s="58"/>
      <c r="BL30" s="63">
        <f>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Gen.'!Z88+'[1]Frm-1 Anticipated Gen.'!AA87</f>
        <v>39.56</v>
      </c>
      <c r="BM30" s="66">
        <f t="shared" si="1"/>
        <v>111.56</v>
      </c>
    </row>
    <row r="31" spans="1:65" s="60" customFormat="1" ht="55.5" customHeight="1">
      <c r="A31" s="69"/>
      <c r="B31" s="55">
        <v>24</v>
      </c>
      <c r="C31" s="56">
        <v>0.23958333333333301</v>
      </c>
      <c r="D31" s="62">
        <f>'[1]Frm-1 Anticipated Gen.'!T40</f>
        <v>80</v>
      </c>
      <c r="E31" s="62"/>
      <c r="F31" s="63">
        <f>'[1]Frm-1 Anticipated Gen.'!B40</f>
        <v>0</v>
      </c>
      <c r="G31" s="63"/>
      <c r="H31" s="63">
        <f>'[1]Frm-1 Anticipated Gen.'!C40</f>
        <v>40</v>
      </c>
      <c r="I31" s="63"/>
      <c r="J31" s="63">
        <f>'[1]Frm-1 Anticipated Gen.'!D40</f>
        <v>40</v>
      </c>
      <c r="K31" s="63"/>
      <c r="L31" s="63">
        <f>'[1]Frm-1 Anticipated Gen.'!E40</f>
        <v>0</v>
      </c>
      <c r="M31" s="63"/>
      <c r="N31" s="58">
        <f>'[1]Frm-1 Anticipated Gen.'!N40*(1-0.75%)</f>
        <v>0</v>
      </c>
      <c r="O31" s="63"/>
      <c r="P31" s="58">
        <f>'[1]Frm-1 Anticipated Gen.'!O40*(1-0.75%)</f>
        <v>0</v>
      </c>
      <c r="Q31" s="63"/>
      <c r="R31" s="63">
        <f>'[1]GoHP POWER'!K27</f>
        <v>84.40325</v>
      </c>
      <c r="S31" s="63"/>
      <c r="T31" s="63">
        <f>'[1]GoHP POWER'!W27</f>
        <v>51.104351000000001</v>
      </c>
      <c r="U31" s="63"/>
      <c r="V31" s="63">
        <f>'[1]GoHP POWER'!AA27</f>
        <v>14.929254</v>
      </c>
      <c r="W31" s="63"/>
      <c r="X31" s="63">
        <f>'[1]GoHP POWER'!AG27</f>
        <v>9.5272839999999999</v>
      </c>
      <c r="Y31" s="63"/>
      <c r="Z31" s="63">
        <f>'[1]GoHP POWER'!AS27</f>
        <v>27.077255000000001</v>
      </c>
      <c r="AA31" s="63"/>
      <c r="AB31" s="63">
        <f>'[1]GoHP POWER'!AM27</f>
        <v>0</v>
      </c>
      <c r="AC31" s="63"/>
      <c r="AD31" s="63">
        <f>'[1]GoHP POWER'!BC27</f>
        <v>0</v>
      </c>
      <c r="AE31" s="63"/>
      <c r="AF31" s="63">
        <f>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Gen.'!Z41+'[1]Frm-1 Anticipated Gen.'!AA40</f>
        <v>33.56</v>
      </c>
      <c r="AG31" s="63">
        <f t="shared" si="0"/>
        <v>113.56</v>
      </c>
      <c r="AH31" s="63">
        <v>71</v>
      </c>
      <c r="AI31" s="56">
        <v>0.73958333333333504</v>
      </c>
      <c r="AJ31" s="65">
        <f>'[1]Frm-1 Anticipated Gen.'!T88</f>
        <v>0</v>
      </c>
      <c r="AK31" s="62"/>
      <c r="AL31" s="63">
        <f>'[1]Frm-1 Anticipated Gen.'!B88</f>
        <v>0</v>
      </c>
      <c r="AM31" s="63"/>
      <c r="AN31" s="63">
        <f>'[1]Frm-1 Anticipated Gen.'!C88</f>
        <v>20</v>
      </c>
      <c r="AO31" s="63"/>
      <c r="AP31" s="57">
        <f>'[1]Frm-1 Anticipated Gen.'!D88</f>
        <v>33</v>
      </c>
      <c r="AQ31" s="57"/>
      <c r="AR31" s="57">
        <f>'[1]Frm-1 Anticipated Gen.'!E88</f>
        <v>18</v>
      </c>
      <c r="AS31" s="57"/>
      <c r="AT31" s="58">
        <f>'[1]Frm-1 Anticipated Gen.'!N88*(1-0.75%)</f>
        <v>0</v>
      </c>
      <c r="AU31" s="58"/>
      <c r="AV31" s="58">
        <f>'[1]Frm-1 Anticipated Gen.'!O88*(1-0.75%)</f>
        <v>0</v>
      </c>
      <c r="AW31" s="58"/>
      <c r="AX31" s="63">
        <f>'[1]GoHP POWER'!K75</f>
        <v>140.67208400000001</v>
      </c>
      <c r="AY31" s="63"/>
      <c r="AZ31" s="63">
        <f>'[1]GoHP POWER'!W75</f>
        <v>25.552175999999999</v>
      </c>
      <c r="BA31" s="58"/>
      <c r="BB31" s="63">
        <f>'[1]GoHP POWER'!AA75</f>
        <v>14.929254</v>
      </c>
      <c r="BC31" s="58"/>
      <c r="BD31" s="63">
        <f>'[1]GoHP POWER'!AG75</f>
        <v>0</v>
      </c>
      <c r="BE31" s="58"/>
      <c r="BF31" s="63">
        <f>'[1]GoHP POWER'!AS75</f>
        <v>45.263471000000003</v>
      </c>
      <c r="BG31" s="63"/>
      <c r="BH31" s="63">
        <f>'[1]GoHP POWER'!AM75</f>
        <v>0</v>
      </c>
      <c r="BI31" s="63"/>
      <c r="BJ31" s="63">
        <f>'[1]GoHP POWER'!BC75</f>
        <v>0</v>
      </c>
      <c r="BK31" s="58"/>
      <c r="BL31" s="63">
        <f>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Gen.'!Z89+'[1]Frm-1 Anticipated Gen.'!AA88</f>
        <v>39.56</v>
      </c>
      <c r="BM31" s="66">
        <f t="shared" si="1"/>
        <v>110.56</v>
      </c>
    </row>
    <row r="32" spans="1:65" s="60" customFormat="1" ht="55.5" customHeight="1">
      <c r="A32" s="69"/>
      <c r="B32" s="55">
        <v>25</v>
      </c>
      <c r="C32" s="56">
        <v>0.25</v>
      </c>
      <c r="D32" s="62">
        <f>'[1]Frm-1 Anticipated Gen.'!T41</f>
        <v>110</v>
      </c>
      <c r="E32" s="62"/>
      <c r="F32" s="63">
        <f>'[1]Frm-1 Anticipated Gen.'!B41</f>
        <v>0</v>
      </c>
      <c r="G32" s="63"/>
      <c r="H32" s="63">
        <f>'[1]Frm-1 Anticipated Gen.'!C41</f>
        <v>40</v>
      </c>
      <c r="I32" s="63"/>
      <c r="J32" s="63">
        <f>'[1]Frm-1 Anticipated Gen.'!D41</f>
        <v>40</v>
      </c>
      <c r="K32" s="63"/>
      <c r="L32" s="63">
        <f>'[1]Frm-1 Anticipated Gen.'!E41</f>
        <v>18</v>
      </c>
      <c r="M32" s="63"/>
      <c r="N32" s="58">
        <f>'[1]Frm-1 Anticipated Gen.'!N41*(1-0.75%)</f>
        <v>0</v>
      </c>
      <c r="O32" s="63"/>
      <c r="P32" s="58">
        <f>'[1]Frm-1 Anticipated Gen.'!O41*(1-0.75%)</f>
        <v>0</v>
      </c>
      <c r="Q32" s="63"/>
      <c r="R32" s="63">
        <f>'[1]GoHP POWER'!K28</f>
        <v>84.40325</v>
      </c>
      <c r="S32" s="63"/>
      <c r="T32" s="63">
        <f>'[1]GoHP POWER'!W28</f>
        <v>51.104351000000001</v>
      </c>
      <c r="U32" s="63"/>
      <c r="V32" s="63">
        <f>'[1]GoHP POWER'!AA28</f>
        <v>14.929254</v>
      </c>
      <c r="W32" s="63"/>
      <c r="X32" s="63">
        <f>'[1]GoHP POWER'!AG28</f>
        <v>9.5272839999999999</v>
      </c>
      <c r="Y32" s="63"/>
      <c r="Z32" s="63">
        <f>'[1]GoHP POWER'!AS28</f>
        <v>27.077255000000001</v>
      </c>
      <c r="AA32" s="63"/>
      <c r="AB32" s="63">
        <f>'[1]GoHP POWER'!AM28</f>
        <v>0</v>
      </c>
      <c r="AC32" s="63"/>
      <c r="AD32" s="63">
        <f>'[1]GoHP POWER'!BC28</f>
        <v>0</v>
      </c>
      <c r="AE32" s="63"/>
      <c r="AF32" s="63">
        <f>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Gen.'!Z42+'[1]Frm-1 Anticipated Gen.'!AA41</f>
        <v>33.56</v>
      </c>
      <c r="AG32" s="63">
        <f t="shared" si="0"/>
        <v>131.56</v>
      </c>
      <c r="AH32" s="63">
        <v>72</v>
      </c>
      <c r="AI32" s="64">
        <v>0.750000000000002</v>
      </c>
      <c r="AJ32" s="65">
        <f>'[1]Frm-1 Anticipated Gen.'!T89</f>
        <v>0</v>
      </c>
      <c r="AK32" s="62"/>
      <c r="AL32" s="63">
        <f>'[1]Frm-1 Anticipated Gen.'!B89</f>
        <v>0</v>
      </c>
      <c r="AM32" s="63"/>
      <c r="AN32" s="63">
        <f>'[1]Frm-1 Anticipated Gen.'!C89</f>
        <v>20</v>
      </c>
      <c r="AO32" s="63"/>
      <c r="AP32" s="57">
        <f>'[1]Frm-1 Anticipated Gen.'!D89</f>
        <v>33</v>
      </c>
      <c r="AQ32" s="57"/>
      <c r="AR32" s="57">
        <f>'[1]Frm-1 Anticipated Gen.'!E89</f>
        <v>18</v>
      </c>
      <c r="AS32" s="57"/>
      <c r="AT32" s="58">
        <f>'[1]Frm-1 Anticipated Gen.'!N89*(1-0.75%)</f>
        <v>0</v>
      </c>
      <c r="AU32" s="58"/>
      <c r="AV32" s="58">
        <f>'[1]Frm-1 Anticipated Gen.'!O89*(1-0.75%)</f>
        <v>0</v>
      </c>
      <c r="AW32" s="58"/>
      <c r="AX32" s="63">
        <f>'[1]GoHP POWER'!K76</f>
        <v>221.55853200000001</v>
      </c>
      <c r="AY32" s="63"/>
      <c r="AZ32" s="63">
        <f>'[1]GoHP POWER'!W76</f>
        <v>25.552175999999999</v>
      </c>
      <c r="BA32" s="58"/>
      <c r="BB32" s="63">
        <f>'[1]GoHP POWER'!AA76</f>
        <v>14.929254</v>
      </c>
      <c r="BC32" s="58"/>
      <c r="BD32" s="63">
        <f>'[1]GoHP POWER'!AG76</f>
        <v>9.5272839999999999</v>
      </c>
      <c r="BE32" s="58"/>
      <c r="BF32" s="63">
        <f>'[1]GoHP POWER'!AS76</f>
        <v>71.128310999999997</v>
      </c>
      <c r="BG32" s="63"/>
      <c r="BH32" s="63">
        <f>'[1]GoHP POWER'!AM76</f>
        <v>0</v>
      </c>
      <c r="BI32" s="63"/>
      <c r="BJ32" s="63">
        <f>'[1]GoHP POWER'!BC76</f>
        <v>43.20064</v>
      </c>
      <c r="BK32" s="58"/>
      <c r="BL32" s="63">
        <f>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Gen.'!Z90+'[1]Frm-1 Anticipated Gen.'!AA89</f>
        <v>39.56</v>
      </c>
      <c r="BM32" s="66">
        <f t="shared" si="1"/>
        <v>110.56</v>
      </c>
    </row>
    <row r="33" spans="1:65" s="60" customFormat="1" ht="55.5" customHeight="1">
      <c r="A33" s="69"/>
      <c r="B33" s="55">
        <v>26</v>
      </c>
      <c r="C33" s="56">
        <v>0.26041666666666702</v>
      </c>
      <c r="D33" s="62">
        <f>'[1]Frm-1 Anticipated Gen.'!T42</f>
        <v>110</v>
      </c>
      <c r="E33" s="62"/>
      <c r="F33" s="63">
        <f>'[1]Frm-1 Anticipated Gen.'!B42</f>
        <v>0</v>
      </c>
      <c r="G33" s="63"/>
      <c r="H33" s="63">
        <f>'[1]Frm-1 Anticipated Gen.'!C50</f>
        <v>40</v>
      </c>
      <c r="I33" s="63"/>
      <c r="J33" s="63">
        <f>'[1]Frm-1 Anticipated Gen.'!D42</f>
        <v>40</v>
      </c>
      <c r="K33" s="63"/>
      <c r="L33" s="63">
        <f>'[1]Frm-1 Anticipated Gen.'!E42</f>
        <v>18</v>
      </c>
      <c r="M33" s="63"/>
      <c r="N33" s="58">
        <f>'[1]Frm-1 Anticipated Gen.'!N42*(1-0.75%)</f>
        <v>0</v>
      </c>
      <c r="O33" s="63"/>
      <c r="P33" s="58">
        <f>'[1]Frm-1 Anticipated Gen.'!O42*(1-0.75%)</f>
        <v>36.722500000000004</v>
      </c>
      <c r="Q33" s="63"/>
      <c r="R33" s="63">
        <f>'[1]GoHP POWER'!K29</f>
        <v>84.40325</v>
      </c>
      <c r="S33" s="63"/>
      <c r="T33" s="63">
        <f>'[1]GoHP POWER'!W29</f>
        <v>51.104351000000001</v>
      </c>
      <c r="U33" s="63"/>
      <c r="V33" s="63">
        <f>'[1]GoHP POWER'!AA29</f>
        <v>14.929254</v>
      </c>
      <c r="W33" s="63"/>
      <c r="X33" s="63">
        <f>'[1]GoHP POWER'!AG29</f>
        <v>9.5272839999999999</v>
      </c>
      <c r="Y33" s="63"/>
      <c r="Z33" s="63">
        <f>'[1]GoHP POWER'!AS29</f>
        <v>27.077255000000001</v>
      </c>
      <c r="AA33" s="63"/>
      <c r="AB33" s="63">
        <f>'[1]GoHP POWER'!AM29</f>
        <v>0</v>
      </c>
      <c r="AC33" s="63"/>
      <c r="AD33" s="63">
        <f>'[1]GoHP POWER'!BC29</f>
        <v>0</v>
      </c>
      <c r="AE33" s="63"/>
      <c r="AF33" s="63">
        <f>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Gen.'!Z43+'[1]Frm-1 Anticipated Gen.'!AA42</f>
        <v>41.56</v>
      </c>
      <c r="AG33" s="63">
        <f t="shared" si="0"/>
        <v>176.2825</v>
      </c>
      <c r="AH33" s="63">
        <v>73</v>
      </c>
      <c r="AI33" s="56">
        <v>0.76041666666666896</v>
      </c>
      <c r="AJ33" s="65">
        <f>'[1]Frm-1 Anticipated Gen.'!T90</f>
        <v>0</v>
      </c>
      <c r="AK33" s="62"/>
      <c r="AL33" s="63">
        <f>'[1]Frm-1 Anticipated Gen.'!B90</f>
        <v>0</v>
      </c>
      <c r="AM33" s="63"/>
      <c r="AN33" s="63">
        <f>'[1]Frm-1 Anticipated Gen.'!C90</f>
        <v>40</v>
      </c>
      <c r="AO33" s="63"/>
      <c r="AP33" s="57">
        <f>'[1]Frm-1 Anticipated Gen.'!D90</f>
        <v>33</v>
      </c>
      <c r="AQ33" s="57"/>
      <c r="AR33" s="57">
        <f>'[1]Frm-1 Anticipated Gen.'!E90</f>
        <v>18</v>
      </c>
      <c r="AS33" s="57"/>
      <c r="AT33" s="58">
        <f>'[1]Frm-1 Anticipated Gen.'!N90*(1-0.75%)</f>
        <v>0</v>
      </c>
      <c r="AU33" s="58"/>
      <c r="AV33" s="58">
        <f>'[1]Frm-1 Anticipated Gen.'!O90*(1-0.75%)</f>
        <v>0</v>
      </c>
      <c r="AW33" s="58"/>
      <c r="AX33" s="63">
        <f>'[1]GoHP POWER'!K77</f>
        <v>316.51218899999998</v>
      </c>
      <c r="AY33" s="63"/>
      <c r="AZ33" s="63">
        <f>'[1]GoHP POWER'!W77</f>
        <v>25.552175999999999</v>
      </c>
      <c r="BA33" s="58"/>
      <c r="BB33" s="63">
        <f>'[1]GoHP POWER'!AA77</f>
        <v>14.929254</v>
      </c>
      <c r="BC33" s="58"/>
      <c r="BD33" s="63">
        <f>'[1]GoHP POWER'!AG77</f>
        <v>9.5272839999999999</v>
      </c>
      <c r="BE33" s="58"/>
      <c r="BF33" s="63">
        <f>'[1]GoHP POWER'!AS77</f>
        <v>101.438671</v>
      </c>
      <c r="BG33" s="63"/>
      <c r="BH33" s="63">
        <f>'[1]GoHP POWER'!AM77</f>
        <v>0</v>
      </c>
      <c r="BI33" s="63"/>
      <c r="BJ33" s="63">
        <f>'[1]GoHP POWER'!BC77</f>
        <v>51.300759999999997</v>
      </c>
      <c r="BK33" s="58"/>
      <c r="BL33" s="63">
        <f>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Gen.'!Z91+'[1]Frm-1 Anticipated Gen.'!AA90</f>
        <v>39.56</v>
      </c>
      <c r="BM33" s="66">
        <f t="shared" si="1"/>
        <v>130.56</v>
      </c>
    </row>
    <row r="34" spans="1:65" s="60" customFormat="1" ht="55.5" customHeight="1">
      <c r="A34" s="69"/>
      <c r="B34" s="55">
        <v>27</v>
      </c>
      <c r="C34" s="56">
        <v>0.27083333333333298</v>
      </c>
      <c r="D34" s="62">
        <f>'[1]Frm-1 Anticipated Gen.'!T43</f>
        <v>110</v>
      </c>
      <c r="E34" s="62"/>
      <c r="F34" s="63">
        <f>'[1]Frm-1 Anticipated Gen.'!B43</f>
        <v>0</v>
      </c>
      <c r="G34" s="63"/>
      <c r="H34" s="63">
        <f>'[1]Frm-1 Anticipated Gen.'!C43</f>
        <v>40</v>
      </c>
      <c r="I34" s="63"/>
      <c r="J34" s="63">
        <f>'[1]Frm-1 Anticipated Gen.'!D43</f>
        <v>40</v>
      </c>
      <c r="K34" s="63"/>
      <c r="L34" s="63">
        <f>'[1]Frm-1 Anticipated Gen.'!E43</f>
        <v>18</v>
      </c>
      <c r="M34" s="63"/>
      <c r="N34" s="58">
        <f>'[1]Frm-1 Anticipated Gen.'!N43*(1-0.75%)</f>
        <v>0</v>
      </c>
      <c r="O34" s="63"/>
      <c r="P34" s="58">
        <f>'[1]Frm-1 Anticipated Gen.'!O43*(1-0.75%)</f>
        <v>80.789500000000004</v>
      </c>
      <c r="Q34" s="63"/>
      <c r="R34" s="63">
        <f>'[1]GoHP POWER'!K30</f>
        <v>84.40325</v>
      </c>
      <c r="S34" s="63"/>
      <c r="T34" s="63">
        <f>'[1]GoHP POWER'!W30</f>
        <v>51.104351000000001</v>
      </c>
      <c r="U34" s="63"/>
      <c r="V34" s="63">
        <f>'[1]GoHP POWER'!AA30</f>
        <v>14.929254</v>
      </c>
      <c r="W34" s="63"/>
      <c r="X34" s="63">
        <f>'[1]GoHP POWER'!AG30</f>
        <v>9.5272839999999999</v>
      </c>
      <c r="Y34" s="63"/>
      <c r="Z34" s="63">
        <f>'[1]GoHP POWER'!AS30</f>
        <v>27.077255000000001</v>
      </c>
      <c r="AA34" s="63"/>
      <c r="AB34" s="63">
        <f>'[1]GoHP POWER'!AM30</f>
        <v>3.133975</v>
      </c>
      <c r="AC34" s="63"/>
      <c r="AD34" s="63">
        <f>'[1]GoHP POWER'!BC30</f>
        <v>0</v>
      </c>
      <c r="AE34" s="63"/>
      <c r="AF34" s="63">
        <f>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Gen.'!Z44+'[1]Frm-1 Anticipated Gen.'!AA43</f>
        <v>40.56</v>
      </c>
      <c r="AG34" s="63">
        <f t="shared" si="0"/>
        <v>219.34950000000001</v>
      </c>
      <c r="AH34" s="63">
        <v>74</v>
      </c>
      <c r="AI34" s="64">
        <v>0.77083333333333603</v>
      </c>
      <c r="AJ34" s="65">
        <f>'[1]Frm-1 Anticipated Gen.'!T91</f>
        <v>0</v>
      </c>
      <c r="AK34" s="62"/>
      <c r="AL34" s="63">
        <f>'[1]Frm-1 Anticipated Gen.'!B91</f>
        <v>0</v>
      </c>
      <c r="AM34" s="63"/>
      <c r="AN34" s="63">
        <f>'[1]Frm-1 Anticipated Gen.'!C91</f>
        <v>40</v>
      </c>
      <c r="AO34" s="63"/>
      <c r="AP34" s="57">
        <f>'[1]Frm-1 Anticipated Gen.'!D91</f>
        <v>33</v>
      </c>
      <c r="AQ34" s="57"/>
      <c r="AR34" s="57">
        <f>'[1]Frm-1 Anticipated Gen.'!E91</f>
        <v>18</v>
      </c>
      <c r="AS34" s="57"/>
      <c r="AT34" s="58">
        <f>'[1]Frm-1 Anticipated Gen.'!N91*(1-0.75%)</f>
        <v>0</v>
      </c>
      <c r="AU34" s="58"/>
      <c r="AV34" s="58">
        <f>'[1]Frm-1 Anticipated Gen.'!O91*(1-0.75%)</f>
        <v>0</v>
      </c>
      <c r="AW34" s="58"/>
      <c r="AX34" s="63">
        <f>'[1]GoHP POWER'!K78</f>
        <v>414.98264799999998</v>
      </c>
      <c r="AY34" s="63"/>
      <c r="AZ34" s="63">
        <f>'[1]GoHP POWER'!W78</f>
        <v>51.104351000000001</v>
      </c>
      <c r="BA34" s="58"/>
      <c r="BB34" s="63">
        <f>'[1]GoHP POWER'!AA78</f>
        <v>29.858508</v>
      </c>
      <c r="BC34" s="58"/>
      <c r="BD34" s="63">
        <f>'[1]GoHP POWER'!AG78</f>
        <v>19.054568</v>
      </c>
      <c r="BE34" s="58"/>
      <c r="BF34" s="63">
        <f>'[1]GoHP POWER'!AS78</f>
        <v>133.36558299999999</v>
      </c>
      <c r="BG34" s="63"/>
      <c r="BH34" s="63">
        <f>'[1]GoHP POWER'!AM78</f>
        <v>0</v>
      </c>
      <c r="BI34" s="63"/>
      <c r="BJ34" s="63">
        <f>'[1]GoHP POWER'!BC78</f>
        <v>51.300759999999997</v>
      </c>
      <c r="BK34" s="58"/>
      <c r="BL34" s="63">
        <f>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Gen.'!Z92+'[1]Frm-1 Anticipated Gen.'!AA91</f>
        <v>39.56</v>
      </c>
      <c r="BM34" s="66">
        <f t="shared" si="1"/>
        <v>130.56</v>
      </c>
    </row>
    <row r="35" spans="1:65" s="60" customFormat="1" ht="55.5" customHeight="1">
      <c r="A35" s="69"/>
      <c r="B35" s="55">
        <v>28</v>
      </c>
      <c r="C35" s="56">
        <v>0.28125</v>
      </c>
      <c r="D35" s="62">
        <f>'[1]Frm-1 Anticipated Gen.'!T44</f>
        <v>110</v>
      </c>
      <c r="E35" s="62"/>
      <c r="F35" s="63">
        <f>'[1]Frm-1 Anticipated Gen.'!B44</f>
        <v>0</v>
      </c>
      <c r="G35" s="63"/>
      <c r="H35" s="63">
        <f>'[1]Frm-1 Anticipated Gen.'!C44</f>
        <v>40</v>
      </c>
      <c r="I35" s="63"/>
      <c r="J35" s="63">
        <f>'[1]Frm-1 Anticipated Gen.'!D44</f>
        <v>40</v>
      </c>
      <c r="K35" s="63"/>
      <c r="L35" s="63">
        <f>'[1]Frm-1 Anticipated Gen.'!E44</f>
        <v>18</v>
      </c>
      <c r="M35" s="63"/>
      <c r="N35" s="58">
        <f>'[1]Frm-1 Anticipated Gen.'!N44*(1-0.75%)</f>
        <v>0</v>
      </c>
      <c r="O35" s="63"/>
      <c r="P35" s="58">
        <f>'[1]Frm-1 Anticipated Gen.'!O44*(1-0.75%)</f>
        <v>80.789500000000004</v>
      </c>
      <c r="Q35" s="63"/>
      <c r="R35" s="63">
        <f>'[1]GoHP POWER'!K31</f>
        <v>84.40325</v>
      </c>
      <c r="S35" s="63"/>
      <c r="T35" s="63">
        <f>'[1]GoHP POWER'!W31</f>
        <v>51.104351000000001</v>
      </c>
      <c r="U35" s="63"/>
      <c r="V35" s="63">
        <f>'[1]GoHP POWER'!AA31</f>
        <v>14.929254</v>
      </c>
      <c r="W35" s="63"/>
      <c r="X35" s="63">
        <f>'[1]GoHP POWER'!AG31</f>
        <v>9.5272839999999999</v>
      </c>
      <c r="Y35" s="63"/>
      <c r="Z35" s="63">
        <f>'[1]GoHP POWER'!AS31</f>
        <v>27.077255000000001</v>
      </c>
      <c r="AA35" s="63"/>
      <c r="AB35" s="63">
        <f>'[1]GoHP POWER'!AM31</f>
        <v>16.296669999999999</v>
      </c>
      <c r="AC35" s="63"/>
      <c r="AD35" s="63">
        <f>'[1]GoHP POWER'!BC31</f>
        <v>0</v>
      </c>
      <c r="AE35" s="63"/>
      <c r="AF35" s="63">
        <f>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Gen.'!Z45+'[1]Frm-1 Anticipated Gen.'!AA44</f>
        <v>41.56</v>
      </c>
      <c r="AG35" s="63">
        <f t="shared" si="0"/>
        <v>220.34950000000001</v>
      </c>
      <c r="AH35" s="63">
        <v>75</v>
      </c>
      <c r="AI35" s="56">
        <v>0.781250000000002</v>
      </c>
      <c r="AJ35" s="65">
        <f>'[1]Frm-1 Anticipated Gen.'!T92</f>
        <v>30</v>
      </c>
      <c r="AK35" s="62"/>
      <c r="AL35" s="63">
        <f>'[1]Frm-1 Anticipated Gen.'!B92</f>
        <v>0</v>
      </c>
      <c r="AM35" s="63"/>
      <c r="AN35" s="63">
        <f>'[1]Frm-1 Anticipated Gen.'!C92</f>
        <v>40</v>
      </c>
      <c r="AO35" s="63"/>
      <c r="AP35" s="57">
        <f>'[1]Frm-1 Anticipated Gen.'!D92</f>
        <v>33</v>
      </c>
      <c r="AQ35" s="57"/>
      <c r="AR35" s="57">
        <f>'[1]Frm-1 Anticipated Gen.'!E92</f>
        <v>18</v>
      </c>
      <c r="AS35" s="57"/>
      <c r="AT35" s="58">
        <f>'[1]Frm-1 Anticipated Gen.'!N92*(1-0.75%)</f>
        <v>69.475000000000009</v>
      </c>
      <c r="AU35" s="58"/>
      <c r="AV35" s="58">
        <f>'[1]Frm-1 Anticipated Gen.'!O92*(1-0.75%)</f>
        <v>0</v>
      </c>
      <c r="AW35" s="58"/>
      <c r="AX35" s="63">
        <f>'[1]GoHP POWER'!K79</f>
        <v>502.90269999999998</v>
      </c>
      <c r="AY35" s="63"/>
      <c r="AZ35" s="63">
        <f>'[1]GoHP POWER'!W79</f>
        <v>76.656526999999997</v>
      </c>
      <c r="BA35" s="58"/>
      <c r="BB35" s="63">
        <f>'[1]GoHP POWER'!AA79</f>
        <v>44.787762000000001</v>
      </c>
      <c r="BC35" s="58"/>
      <c r="BD35" s="63">
        <f>'[1]GoHP POWER'!AG79</f>
        <v>28.610685</v>
      </c>
      <c r="BE35" s="58"/>
      <c r="BF35" s="63">
        <f>'[1]GoHP POWER'!AS79</f>
        <v>161.251114</v>
      </c>
      <c r="BG35" s="63"/>
      <c r="BH35" s="63">
        <f>'[1]GoHP POWER'!AM79</f>
        <v>3.133975</v>
      </c>
      <c r="BI35" s="63"/>
      <c r="BJ35" s="63">
        <f>'[1]GoHP POWER'!BC79</f>
        <v>52.380775999999997</v>
      </c>
      <c r="BK35" s="58"/>
      <c r="BL35" s="63">
        <f>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Gen.'!Z93+'[1]Frm-1 Anticipated Gen.'!AA92</f>
        <v>39.56</v>
      </c>
      <c r="BM35" s="66">
        <f t="shared" si="1"/>
        <v>200.03500000000003</v>
      </c>
    </row>
    <row r="36" spans="1:65" s="60" customFormat="1" ht="55.5" customHeight="1">
      <c r="A36" s="69"/>
      <c r="B36" s="55">
        <v>29</v>
      </c>
      <c r="C36" s="56">
        <v>0.29166666666666702</v>
      </c>
      <c r="D36" s="62">
        <f>'[1]Frm-1 Anticipated Gen.'!T45</f>
        <v>110</v>
      </c>
      <c r="E36" s="62"/>
      <c r="F36" s="63">
        <f>'[1]Frm-1 Anticipated Gen.'!B45</f>
        <v>0</v>
      </c>
      <c r="G36" s="63"/>
      <c r="H36" s="63">
        <f>'[1]Frm-1 Anticipated Gen.'!C45</f>
        <v>40</v>
      </c>
      <c r="I36" s="63"/>
      <c r="J36" s="63">
        <f>'[1]Frm-1 Anticipated Gen.'!D45</f>
        <v>40</v>
      </c>
      <c r="K36" s="63"/>
      <c r="L36" s="63">
        <f>'[1]Frm-1 Anticipated Gen.'!E45</f>
        <v>18</v>
      </c>
      <c r="M36" s="63"/>
      <c r="N36" s="58">
        <f>'[1]Frm-1 Anticipated Gen.'!N45*(1-0.75%)</f>
        <v>0</v>
      </c>
      <c r="O36" s="63"/>
      <c r="P36" s="58">
        <f>'[1]Frm-1 Anticipated Gen.'!O45*(1-0.75%)</f>
        <v>80.789500000000004</v>
      </c>
      <c r="Q36" s="63"/>
      <c r="R36" s="63">
        <f>'[1]GoHP POWER'!K32</f>
        <v>84.40325</v>
      </c>
      <c r="S36" s="63"/>
      <c r="T36" s="63">
        <f>'[1]GoHP POWER'!W32</f>
        <v>51.104351000000001</v>
      </c>
      <c r="U36" s="63"/>
      <c r="V36" s="63">
        <f>'[1]GoHP POWER'!AA32</f>
        <v>14.929254</v>
      </c>
      <c r="W36" s="63"/>
      <c r="X36" s="63">
        <f>'[1]GoHP POWER'!AG32</f>
        <v>9.5272839999999999</v>
      </c>
      <c r="Y36" s="63"/>
      <c r="Z36" s="63">
        <f>'[1]GoHP POWER'!AS32</f>
        <v>27.077255000000001</v>
      </c>
      <c r="AA36" s="63"/>
      <c r="AB36" s="63">
        <f>'[1]GoHP POWER'!AM32</f>
        <v>16.296669999999999</v>
      </c>
      <c r="AC36" s="63"/>
      <c r="AD36" s="63">
        <f>'[1]GoHP POWER'!BC32</f>
        <v>0</v>
      </c>
      <c r="AE36" s="63"/>
      <c r="AF36" s="63">
        <f>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Gen.'!Z46+'[1]Frm-1 Anticipated Gen.'!AA45</f>
        <v>41.56</v>
      </c>
      <c r="AG36" s="63">
        <f t="shared" si="0"/>
        <v>220.34950000000001</v>
      </c>
      <c r="AH36" s="63">
        <v>76</v>
      </c>
      <c r="AI36" s="64">
        <v>0.79166666666666896</v>
      </c>
      <c r="AJ36" s="65">
        <f>'[1]Frm-1 Anticipated Gen.'!T93</f>
        <v>30</v>
      </c>
      <c r="AK36" s="62"/>
      <c r="AL36" s="63">
        <f>'[1]Frm-1 Anticipated Gen.'!B93</f>
        <v>0</v>
      </c>
      <c r="AM36" s="63"/>
      <c r="AN36" s="63">
        <f>'[1]Frm-1 Anticipated Gen.'!C93</f>
        <v>40</v>
      </c>
      <c r="AO36" s="63"/>
      <c r="AP36" s="57">
        <f>'[1]Frm-1 Anticipated Gen.'!D93</f>
        <v>33</v>
      </c>
      <c r="AQ36" s="57"/>
      <c r="AR36" s="57">
        <f>'[1]Frm-1 Anticipated Gen.'!E93</f>
        <v>18</v>
      </c>
      <c r="AS36" s="57"/>
      <c r="AT36" s="58">
        <f>'[1]Frm-1 Anticipated Gen.'!N93*(1-0.75%)</f>
        <v>69.475000000000009</v>
      </c>
      <c r="AU36" s="58"/>
      <c r="AV36" s="58">
        <f>'[1]Frm-1 Anticipated Gen.'!O93*(1-0.75%)</f>
        <v>0</v>
      </c>
      <c r="AW36" s="58"/>
      <c r="AX36" s="63">
        <f>'[1]GoHP POWER'!K80</f>
        <v>502.90269999999998</v>
      </c>
      <c r="AY36" s="63"/>
      <c r="AZ36" s="63">
        <f>'[1]GoHP POWER'!W80</f>
        <v>76.656526999999997</v>
      </c>
      <c r="BA36" s="58"/>
      <c r="BB36" s="63">
        <f>'[1]GoHP POWER'!AA80</f>
        <v>44.787762000000001</v>
      </c>
      <c r="BC36" s="58"/>
      <c r="BD36" s="63">
        <f>'[1]GoHP POWER'!AG80</f>
        <v>28.610685</v>
      </c>
      <c r="BE36" s="58"/>
      <c r="BF36" s="63">
        <f>'[1]GoHP POWER'!AS80</f>
        <v>161.251114</v>
      </c>
      <c r="BG36" s="63"/>
      <c r="BH36" s="63">
        <f>'[1]GoHP POWER'!AM80</f>
        <v>5.0143599999999999</v>
      </c>
      <c r="BI36" s="63"/>
      <c r="BJ36" s="63">
        <f>'[1]GoHP POWER'!BC80</f>
        <v>106.921584</v>
      </c>
      <c r="BK36" s="58"/>
      <c r="BL36" s="63">
        <f>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Gen.'!Z94+'[1]Frm-1 Anticipated Gen.'!AA93</f>
        <v>39.56</v>
      </c>
      <c r="BM36" s="66">
        <f t="shared" si="1"/>
        <v>200.03500000000003</v>
      </c>
    </row>
    <row r="37" spans="1:65" s="60" customFormat="1" ht="55.5" customHeight="1">
      <c r="A37" s="69"/>
      <c r="B37" s="55">
        <v>30</v>
      </c>
      <c r="C37" s="56">
        <v>0.30208333333333298</v>
      </c>
      <c r="D37" s="62">
        <f>'[1]Frm-1 Anticipated Gen.'!T46</f>
        <v>110</v>
      </c>
      <c r="E37" s="62"/>
      <c r="F37" s="63">
        <f>'[1]Frm-1 Anticipated Gen.'!B46</f>
        <v>0</v>
      </c>
      <c r="G37" s="63"/>
      <c r="H37" s="63">
        <f>'[1]Frm-1 Anticipated Gen.'!C46</f>
        <v>40</v>
      </c>
      <c r="I37" s="63"/>
      <c r="J37" s="63">
        <f>'[1]Frm-1 Anticipated Gen.'!D46</f>
        <v>40</v>
      </c>
      <c r="K37" s="63"/>
      <c r="L37" s="63">
        <f>'[1]Frm-1 Anticipated Gen.'!E46</f>
        <v>18</v>
      </c>
      <c r="M37" s="63"/>
      <c r="N37" s="58">
        <f>'[1]Frm-1 Anticipated Gen.'!N46*(1-0.75%)</f>
        <v>0</v>
      </c>
      <c r="O37" s="63"/>
      <c r="P37" s="58">
        <f>'[1]Frm-1 Anticipated Gen.'!O46*(1-0.75%)</f>
        <v>80.789500000000004</v>
      </c>
      <c r="Q37" s="63"/>
      <c r="R37" s="63">
        <f>'[1]GoHP POWER'!K33</f>
        <v>84.40325</v>
      </c>
      <c r="S37" s="63"/>
      <c r="T37" s="63">
        <f>'[1]GoHP POWER'!W33</f>
        <v>25.552175999999999</v>
      </c>
      <c r="U37" s="63"/>
      <c r="V37" s="63">
        <f>'[1]GoHP POWER'!AA33</f>
        <v>14.929254</v>
      </c>
      <c r="W37" s="63"/>
      <c r="X37" s="63">
        <f>'[1]GoHP POWER'!AG33</f>
        <v>9.5272839999999999</v>
      </c>
      <c r="Y37" s="63"/>
      <c r="Z37" s="63">
        <f>'[1]GoHP POWER'!AS33</f>
        <v>27.077255000000001</v>
      </c>
      <c r="AA37" s="63"/>
      <c r="AB37" s="63">
        <f>'[1]GoHP POWER'!AM33</f>
        <v>16.296669999999999</v>
      </c>
      <c r="AC37" s="63"/>
      <c r="AD37" s="63">
        <f>'[1]GoHP POWER'!BC33</f>
        <v>0</v>
      </c>
      <c r="AE37" s="63"/>
      <c r="AF37" s="63">
        <f>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Gen.'!Z47+'[1]Frm-1 Anticipated Gen.'!AA46</f>
        <v>41.56</v>
      </c>
      <c r="AG37" s="63">
        <f t="shared" si="0"/>
        <v>220.34950000000001</v>
      </c>
      <c r="AH37" s="63">
        <v>77</v>
      </c>
      <c r="AI37" s="56">
        <v>0.80208333333333603</v>
      </c>
      <c r="AJ37" s="65">
        <f>'[1]Frm-1 Anticipated Gen.'!T94</f>
        <v>30</v>
      </c>
      <c r="AK37" s="62"/>
      <c r="AL37" s="63">
        <f>'[1]Frm-1 Anticipated Gen.'!B94</f>
        <v>0</v>
      </c>
      <c r="AM37" s="63"/>
      <c r="AN37" s="63">
        <f>'[1]Frm-1 Anticipated Gen.'!C94</f>
        <v>40</v>
      </c>
      <c r="AO37" s="63"/>
      <c r="AP37" s="57">
        <f>'[1]Frm-1 Anticipated Gen.'!D94</f>
        <v>33</v>
      </c>
      <c r="AQ37" s="57"/>
      <c r="AR37" s="57">
        <f>'[1]Frm-1 Anticipated Gen.'!E94</f>
        <v>18</v>
      </c>
      <c r="AS37" s="57"/>
      <c r="AT37" s="58">
        <f>'[1]Frm-1 Anticipated Gen.'!N94*(1-0.75%)</f>
        <v>69.475000000000009</v>
      </c>
      <c r="AU37" s="58"/>
      <c r="AV37" s="58">
        <f>'[1]Frm-1 Anticipated Gen.'!O94*(1-0.75%)</f>
        <v>36.722500000000004</v>
      </c>
      <c r="AW37" s="58"/>
      <c r="AX37" s="63">
        <f>'[1]GoHP POWER'!K81</f>
        <v>493.75901499999998</v>
      </c>
      <c r="AY37" s="63"/>
      <c r="AZ37" s="63">
        <f>'[1]GoHP POWER'!W81</f>
        <v>76.656526999999997</v>
      </c>
      <c r="BA37" s="58"/>
      <c r="BB37" s="63">
        <f>'[1]GoHP POWER'!AA81</f>
        <v>44.787762000000001</v>
      </c>
      <c r="BC37" s="58"/>
      <c r="BD37" s="63">
        <f>'[1]GoHP POWER'!AG81</f>
        <v>28.610685</v>
      </c>
      <c r="BE37" s="58"/>
      <c r="BF37" s="63">
        <f>'[1]GoHP POWER'!AS81</f>
        <v>158.422147</v>
      </c>
      <c r="BG37" s="63"/>
      <c r="BH37" s="63">
        <f>'[1]GoHP POWER'!AM81</f>
        <v>32.593339999999998</v>
      </c>
      <c r="BI37" s="63"/>
      <c r="BJ37" s="63">
        <f>'[1]GoHP POWER'!BC81</f>
        <v>160.38237599999999</v>
      </c>
      <c r="BK37" s="58"/>
      <c r="BL37" s="63">
        <f>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Gen.'!Z95+'[1]Frm-1 Anticipated Gen.'!AA94</f>
        <v>39.56</v>
      </c>
      <c r="BM37" s="66">
        <f t="shared" si="1"/>
        <v>236.75750000000002</v>
      </c>
    </row>
    <row r="38" spans="1:65" s="60" customFormat="1" ht="55.5" customHeight="1">
      <c r="A38" s="69"/>
      <c r="B38" s="55">
        <v>31</v>
      </c>
      <c r="C38" s="56">
        <v>0.3125</v>
      </c>
      <c r="D38" s="62">
        <f>'[1]Frm-1 Anticipated Gen.'!T47</f>
        <v>110</v>
      </c>
      <c r="E38" s="62"/>
      <c r="F38" s="63">
        <f>'[1]Frm-1 Anticipated Gen.'!B47</f>
        <v>0</v>
      </c>
      <c r="G38" s="63"/>
      <c r="H38" s="63">
        <f>'[1]Frm-1 Anticipated Gen.'!C47</f>
        <v>40</v>
      </c>
      <c r="I38" s="63"/>
      <c r="J38" s="63">
        <f>'[1]Frm-1 Anticipated Gen.'!D47</f>
        <v>40</v>
      </c>
      <c r="K38" s="63"/>
      <c r="L38" s="63">
        <f>'[1]Frm-1 Anticipated Gen.'!E47</f>
        <v>18</v>
      </c>
      <c r="M38" s="63"/>
      <c r="N38" s="58">
        <f>'[1]Frm-1 Anticipated Gen.'!N47*(1-0.75%)</f>
        <v>0</v>
      </c>
      <c r="O38" s="63"/>
      <c r="P38" s="58">
        <f>'[1]Frm-1 Anticipated Gen.'!O47*(1-0.75%)</f>
        <v>80.789500000000004</v>
      </c>
      <c r="Q38" s="63"/>
      <c r="R38" s="63">
        <f>'[1]GoHP POWER'!K34</f>
        <v>84.40325</v>
      </c>
      <c r="S38" s="63"/>
      <c r="T38" s="63">
        <f>'[1]GoHP POWER'!W34</f>
        <v>25.552175999999999</v>
      </c>
      <c r="U38" s="63"/>
      <c r="V38" s="63">
        <f>'[1]GoHP POWER'!AA34</f>
        <v>14.929254</v>
      </c>
      <c r="W38" s="63"/>
      <c r="X38" s="63">
        <f>'[1]GoHP POWER'!AG34</f>
        <v>9.5272839999999999</v>
      </c>
      <c r="Y38" s="63"/>
      <c r="Z38" s="63">
        <f>'[1]GoHP POWER'!AS34</f>
        <v>27.077255000000001</v>
      </c>
      <c r="AA38" s="63"/>
      <c r="AB38" s="63">
        <f>'[1]GoHP POWER'!AM34</f>
        <v>16.296669999999999</v>
      </c>
      <c r="AC38" s="63"/>
      <c r="AD38" s="63">
        <f>'[1]GoHP POWER'!BC34</f>
        <v>0</v>
      </c>
      <c r="AE38" s="63"/>
      <c r="AF38" s="63">
        <f>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Gen.'!Z48+'[1]Frm-1 Anticipated Gen.'!AA47</f>
        <v>41.56</v>
      </c>
      <c r="AG38" s="63">
        <f t="shared" si="0"/>
        <v>220.34950000000001</v>
      </c>
      <c r="AH38" s="63">
        <v>78</v>
      </c>
      <c r="AI38" s="64">
        <v>0.812500000000002</v>
      </c>
      <c r="AJ38" s="65">
        <f>'[1]Frm-1 Anticipated Gen.'!T95</f>
        <v>30</v>
      </c>
      <c r="AK38" s="62"/>
      <c r="AL38" s="63">
        <f>'[1]Frm-1 Anticipated Gen.'!B95</f>
        <v>0</v>
      </c>
      <c r="AM38" s="63"/>
      <c r="AN38" s="63">
        <f>'[1]Frm-1 Anticipated Gen.'!C95</f>
        <v>40</v>
      </c>
      <c r="AO38" s="63"/>
      <c r="AP38" s="57">
        <f>'[1]Frm-1 Anticipated Gen.'!D95</f>
        <v>33</v>
      </c>
      <c r="AQ38" s="57"/>
      <c r="AR38" s="57">
        <f>'[1]Frm-1 Anticipated Gen.'!E95</f>
        <v>18</v>
      </c>
      <c r="AS38" s="57"/>
      <c r="AT38" s="58">
        <f>'[1]Frm-1 Anticipated Gen.'!N95*(1-0.75%)</f>
        <v>69.475000000000009</v>
      </c>
      <c r="AU38" s="58"/>
      <c r="AV38" s="58">
        <f>'[1]Frm-1 Anticipated Gen.'!O95*(1-0.75%)</f>
        <v>36.722500000000004</v>
      </c>
      <c r="AW38" s="58"/>
      <c r="AX38" s="63">
        <f>'[1]GoHP POWER'!K82</f>
        <v>492.35229399999997</v>
      </c>
      <c r="AY38" s="63"/>
      <c r="AZ38" s="63">
        <f>'[1]GoHP POWER'!W82</f>
        <v>76.656526999999997</v>
      </c>
      <c r="BA38" s="58"/>
      <c r="BB38" s="63">
        <f>'[1]GoHP POWER'!AA82</f>
        <v>44.787762000000001</v>
      </c>
      <c r="BC38" s="58"/>
      <c r="BD38" s="63">
        <f>'[1]GoHP POWER'!AG82</f>
        <v>28.610685</v>
      </c>
      <c r="BE38" s="58"/>
      <c r="BF38" s="63">
        <f>'[1]GoHP POWER'!AS82</f>
        <v>158.01800900000001</v>
      </c>
      <c r="BG38" s="63"/>
      <c r="BH38" s="63">
        <f>'[1]GoHP POWER'!AM82</f>
        <v>32.593339999999998</v>
      </c>
      <c r="BI38" s="63"/>
      <c r="BJ38" s="63">
        <f>'[1]GoHP POWER'!BC82</f>
        <v>213.84316799999999</v>
      </c>
      <c r="BK38" s="58"/>
      <c r="BL38" s="63">
        <f>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Gen.'!Z96+'[1]Frm-1 Anticipated Gen.'!AA95</f>
        <v>39.56</v>
      </c>
      <c r="BM38" s="66">
        <f t="shared" si="1"/>
        <v>236.75750000000002</v>
      </c>
    </row>
    <row r="39" spans="1:65" s="60" customFormat="1" ht="55.5" customHeight="1">
      <c r="A39" s="69"/>
      <c r="B39" s="55">
        <v>32</v>
      </c>
      <c r="C39" s="56">
        <v>0.32291666666666702</v>
      </c>
      <c r="D39" s="62">
        <f>'[1]Frm-1 Anticipated Gen.'!T48</f>
        <v>110</v>
      </c>
      <c r="E39" s="62"/>
      <c r="F39" s="63">
        <f>'[1]Frm-1 Anticipated Gen.'!B48</f>
        <v>0</v>
      </c>
      <c r="G39" s="63"/>
      <c r="H39" s="63">
        <f>'[1]Frm-1 Anticipated Gen.'!C48</f>
        <v>40</v>
      </c>
      <c r="I39" s="63"/>
      <c r="J39" s="63">
        <f>'[1]Frm-1 Anticipated Gen.'!D48</f>
        <v>40</v>
      </c>
      <c r="K39" s="63"/>
      <c r="L39" s="63">
        <f>'[1]Frm-1 Anticipated Gen.'!E48</f>
        <v>18</v>
      </c>
      <c r="M39" s="63"/>
      <c r="N39" s="58">
        <f>'[1]Frm-1 Anticipated Gen.'!N48*(1-0.75%)</f>
        <v>69.475000000000009</v>
      </c>
      <c r="O39" s="63"/>
      <c r="P39" s="58">
        <f>'[1]Frm-1 Anticipated Gen.'!O48*(1-0.75%)</f>
        <v>80.789500000000004</v>
      </c>
      <c r="Q39" s="63"/>
      <c r="R39" s="63">
        <f>'[1]GoHP POWER'!K35</f>
        <v>84.40325</v>
      </c>
      <c r="S39" s="63"/>
      <c r="T39" s="63">
        <f>'[1]GoHP POWER'!W35</f>
        <v>25.552175999999999</v>
      </c>
      <c r="U39" s="63"/>
      <c r="V39" s="63">
        <f>'[1]GoHP POWER'!AA35</f>
        <v>14.929254</v>
      </c>
      <c r="W39" s="63"/>
      <c r="X39" s="63">
        <f>'[1]GoHP POWER'!AG35</f>
        <v>9.5272839999999999</v>
      </c>
      <c r="Y39" s="63"/>
      <c r="Z39" s="63">
        <f>'[1]GoHP POWER'!AS35</f>
        <v>27.077255000000001</v>
      </c>
      <c r="AA39" s="63"/>
      <c r="AB39" s="63">
        <f>'[1]GoHP POWER'!AM35</f>
        <v>16.296669999999999</v>
      </c>
      <c r="AC39" s="63"/>
      <c r="AD39" s="63">
        <f>'[1]GoHP POWER'!BC35</f>
        <v>0</v>
      </c>
      <c r="AE39" s="63"/>
      <c r="AF39" s="63">
        <f>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Gen.'!Z49+'[1]Frm-1 Anticipated Gen.'!AA48</f>
        <v>43.56</v>
      </c>
      <c r="AG39" s="63">
        <f t="shared" si="0"/>
        <v>291.82450000000006</v>
      </c>
      <c r="AH39" s="63">
        <v>79</v>
      </c>
      <c r="AI39" s="56">
        <v>0.82291666666666896</v>
      </c>
      <c r="AJ39" s="65">
        <f>'[1]Frm-1 Anticipated Gen.'!T96</f>
        <v>60</v>
      </c>
      <c r="AK39" s="62"/>
      <c r="AL39" s="63">
        <f>'[1]Frm-1 Anticipated Gen.'!B96</f>
        <v>0</v>
      </c>
      <c r="AM39" s="63"/>
      <c r="AN39" s="63">
        <f>'[1]Frm-1 Anticipated Gen.'!C96</f>
        <v>40</v>
      </c>
      <c r="AO39" s="63"/>
      <c r="AP39" s="57">
        <f>'[1]Frm-1 Anticipated Gen.'!D96</f>
        <v>33</v>
      </c>
      <c r="AQ39" s="57"/>
      <c r="AR39" s="57">
        <f>'[1]Frm-1 Anticipated Gen.'!E96</f>
        <v>18</v>
      </c>
      <c r="AS39" s="57"/>
      <c r="AT39" s="58">
        <f>'[1]Frm-1 Anticipated Gen.'!N96*(1-0.75%)</f>
        <v>59.550000000000004</v>
      </c>
      <c r="AU39" s="58"/>
      <c r="AV39" s="58">
        <f>'[1]Frm-1 Anticipated Gen.'!O96*(1-0.75%)</f>
        <v>36.722500000000004</v>
      </c>
      <c r="AW39" s="58"/>
      <c r="AX39" s="63">
        <f>'[1]GoHP POWER'!K83</f>
        <v>492.35229399999997</v>
      </c>
      <c r="AY39" s="63"/>
      <c r="AZ39" s="63">
        <f>'[1]GoHP POWER'!W83</f>
        <v>76.656526999999997</v>
      </c>
      <c r="BA39" s="58"/>
      <c r="BB39" s="63">
        <f>'[1]GoHP POWER'!AA83</f>
        <v>44.787762000000001</v>
      </c>
      <c r="BC39" s="58"/>
      <c r="BD39" s="63">
        <f>'[1]GoHP POWER'!AG83</f>
        <v>28.610685</v>
      </c>
      <c r="BE39" s="58"/>
      <c r="BF39" s="63">
        <f>'[1]GoHP POWER'!AS83</f>
        <v>158.01800900000001</v>
      </c>
      <c r="BG39" s="63"/>
      <c r="BH39" s="63">
        <f>'[1]GoHP POWER'!AM83</f>
        <v>32.593339999999998</v>
      </c>
      <c r="BI39" s="63"/>
      <c r="BJ39" s="63">
        <f>'[1]GoHP POWER'!BC83</f>
        <v>213.84316799999999</v>
      </c>
      <c r="BK39" s="58"/>
      <c r="BL39" s="63">
        <f>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Gen.'!Z97+'[1]Frm-1 Anticipated Gen.'!AA96</f>
        <v>39.56</v>
      </c>
      <c r="BM39" s="66">
        <f t="shared" si="1"/>
        <v>226.83250000000001</v>
      </c>
    </row>
    <row r="40" spans="1:65" s="60" customFormat="1" ht="55.5" customHeight="1">
      <c r="A40" s="69"/>
      <c r="B40" s="55">
        <v>33</v>
      </c>
      <c r="C40" s="56">
        <v>0.33333333333333298</v>
      </c>
      <c r="D40" s="62">
        <f>'[1]Frm-1 Anticipated Gen.'!T49</f>
        <v>110</v>
      </c>
      <c r="E40" s="62"/>
      <c r="F40" s="63">
        <f>'[1]Frm-1 Anticipated Gen.'!B49</f>
        <v>0</v>
      </c>
      <c r="G40" s="63"/>
      <c r="H40" s="63">
        <f>'[1]Frm-1 Anticipated Gen.'!C49</f>
        <v>40</v>
      </c>
      <c r="I40" s="63"/>
      <c r="J40" s="63">
        <f>'[1]Frm-1 Anticipated Gen.'!D49</f>
        <v>40</v>
      </c>
      <c r="K40" s="63"/>
      <c r="L40" s="63">
        <f>'[1]Frm-1 Anticipated Gen.'!E49</f>
        <v>18</v>
      </c>
      <c r="M40" s="63"/>
      <c r="N40" s="58">
        <f>'[1]Frm-1 Anticipated Gen.'!N49*(1-0.75%)</f>
        <v>69.475000000000009</v>
      </c>
      <c r="O40" s="63"/>
      <c r="P40" s="58">
        <f>'[1]Frm-1 Anticipated Gen.'!O49*(1-0.75%)</f>
        <v>36.722500000000004</v>
      </c>
      <c r="Q40" s="63"/>
      <c r="R40" s="63">
        <f>'[1]GoHP POWER'!K36</f>
        <v>84.40325</v>
      </c>
      <c r="S40" s="63"/>
      <c r="T40" s="63">
        <f>'[1]GoHP POWER'!W36</f>
        <v>25.552175999999999</v>
      </c>
      <c r="U40" s="63"/>
      <c r="V40" s="63">
        <f>'[1]GoHP POWER'!AA36</f>
        <v>14.929254</v>
      </c>
      <c r="W40" s="63"/>
      <c r="X40" s="63">
        <f>'[1]GoHP POWER'!AG36</f>
        <v>9.5272839999999999</v>
      </c>
      <c r="Y40" s="63"/>
      <c r="Z40" s="63">
        <f>'[1]GoHP POWER'!AS36</f>
        <v>27.077255000000001</v>
      </c>
      <c r="AA40" s="63"/>
      <c r="AB40" s="63">
        <f>'[1]GoHP POWER'!AM36</f>
        <v>16.296669999999999</v>
      </c>
      <c r="AC40" s="63"/>
      <c r="AD40" s="63">
        <f>'[1]GoHP POWER'!BC36</f>
        <v>0</v>
      </c>
      <c r="AE40" s="63"/>
      <c r="AF40" s="63">
        <f>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Gen.'!Z50+'[1]Frm-1 Anticipated Gen.'!AA49</f>
        <v>43.56</v>
      </c>
      <c r="AG40" s="63">
        <f t="shared" si="0"/>
        <v>247.75750000000002</v>
      </c>
      <c r="AH40" s="63">
        <v>80</v>
      </c>
      <c r="AI40" s="64">
        <v>0.83333333333333603</v>
      </c>
      <c r="AJ40" s="65">
        <f>'[1]Frm-1 Anticipated Gen.'!T97</f>
        <v>60</v>
      </c>
      <c r="AK40" s="62"/>
      <c r="AL40" s="63">
        <f>'[1]Frm-1 Anticipated Gen.'!B97</f>
        <v>0</v>
      </c>
      <c r="AM40" s="63"/>
      <c r="AN40" s="63">
        <f>'[1]Frm-1 Anticipated Gen.'!C97</f>
        <v>40</v>
      </c>
      <c r="AO40" s="63"/>
      <c r="AP40" s="57">
        <f>'[1]Frm-1 Anticipated Gen.'!D97</f>
        <v>33</v>
      </c>
      <c r="AQ40" s="57"/>
      <c r="AR40" s="57">
        <f>'[1]Frm-1 Anticipated Gen.'!E97</f>
        <v>18</v>
      </c>
      <c r="AS40" s="57"/>
      <c r="AT40" s="58">
        <f>'[1]Frm-1 Anticipated Gen.'!N97*(1-0.75%)</f>
        <v>59.550000000000004</v>
      </c>
      <c r="AU40" s="58"/>
      <c r="AV40" s="58">
        <f>'[1]Frm-1 Anticipated Gen.'!O97*(1-0.75%)</f>
        <v>36.722500000000004</v>
      </c>
      <c r="AW40" s="58"/>
      <c r="AX40" s="63">
        <f>'[1]GoHP POWER'!K84</f>
        <v>492.35229399999997</v>
      </c>
      <c r="AY40" s="63"/>
      <c r="AZ40" s="63">
        <f>'[1]GoHP POWER'!W84</f>
        <v>76.656526999999997</v>
      </c>
      <c r="BA40" s="58"/>
      <c r="BB40" s="63">
        <f>'[1]GoHP POWER'!AA84</f>
        <v>44.787762000000001</v>
      </c>
      <c r="BC40" s="58"/>
      <c r="BD40" s="63">
        <f>'[1]GoHP POWER'!AG84</f>
        <v>28.610685</v>
      </c>
      <c r="BE40" s="58"/>
      <c r="BF40" s="63">
        <f>'[1]GoHP POWER'!AS84</f>
        <v>158.01800900000001</v>
      </c>
      <c r="BG40" s="63"/>
      <c r="BH40" s="63">
        <f>'[1]GoHP POWER'!AM84</f>
        <v>16.296669999999999</v>
      </c>
      <c r="BI40" s="63"/>
      <c r="BJ40" s="63">
        <f>'[1]GoHP POWER'!BC84</f>
        <v>213.84316799999999</v>
      </c>
      <c r="BK40" s="58"/>
      <c r="BL40" s="63">
        <f>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Gen.'!Z98+'[1]Frm-1 Anticipated Gen.'!AA97</f>
        <v>39.56</v>
      </c>
      <c r="BM40" s="66">
        <f t="shared" si="1"/>
        <v>226.83250000000001</v>
      </c>
    </row>
    <row r="41" spans="1:65" s="60" customFormat="1" ht="55.5" customHeight="1">
      <c r="A41" s="69"/>
      <c r="B41" s="55">
        <v>34</v>
      </c>
      <c r="C41" s="56">
        <v>0.34375</v>
      </c>
      <c r="D41" s="62">
        <f>'[1]Frm-1 Anticipated Gen.'!T50</f>
        <v>0</v>
      </c>
      <c r="E41" s="62"/>
      <c r="F41" s="63">
        <f>'[1]Frm-1 Anticipated Gen.'!B50</f>
        <v>0</v>
      </c>
      <c r="G41" s="63"/>
      <c r="H41" s="63">
        <f>'[1]Frm-1 Anticipated Gen.'!C50</f>
        <v>40</v>
      </c>
      <c r="I41" s="63"/>
      <c r="J41" s="63">
        <f>'[1]Frm-1 Anticipated Gen.'!D50</f>
        <v>40</v>
      </c>
      <c r="K41" s="63"/>
      <c r="L41" s="63">
        <f>'[1]Frm-1 Anticipated Gen.'!E50</f>
        <v>18</v>
      </c>
      <c r="M41" s="63"/>
      <c r="N41" s="58">
        <f>'[1]Frm-1 Anticipated Gen.'!N50*(1-0.75%)</f>
        <v>69.475000000000009</v>
      </c>
      <c r="O41" s="63"/>
      <c r="P41" s="58">
        <f>'[1]Frm-1 Anticipated Gen.'!O50*(1-0.75%)</f>
        <v>36.722500000000004</v>
      </c>
      <c r="Q41" s="63"/>
      <c r="R41" s="63">
        <f>'[1]GoHP POWER'!K37</f>
        <v>84.40325</v>
      </c>
      <c r="S41" s="63"/>
      <c r="T41" s="63">
        <f>'[1]GoHP POWER'!W37</f>
        <v>51.104351000000001</v>
      </c>
      <c r="U41" s="63"/>
      <c r="V41" s="63">
        <f>'[1]GoHP POWER'!AA37</f>
        <v>14.929254</v>
      </c>
      <c r="W41" s="63"/>
      <c r="X41" s="63">
        <f>'[1]GoHP POWER'!AG37</f>
        <v>9.5272839999999999</v>
      </c>
      <c r="Y41" s="63"/>
      <c r="Z41" s="63">
        <f>'[1]GoHP POWER'!AS37</f>
        <v>27.077255000000001</v>
      </c>
      <c r="AA41" s="63"/>
      <c r="AB41" s="63">
        <f>'[1]GoHP POWER'!AM37</f>
        <v>3.133975</v>
      </c>
      <c r="AC41" s="63"/>
      <c r="AD41" s="63">
        <f>'[1]GoHP POWER'!BC37</f>
        <v>0</v>
      </c>
      <c r="AE41" s="63"/>
      <c r="AF41" s="63">
        <f>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Gen.'!Z51+'[1]Frm-1 Anticipated Gen.'!AA50</f>
        <v>45.56</v>
      </c>
      <c r="AG41" s="63">
        <f t="shared" si="0"/>
        <v>249.75750000000002</v>
      </c>
      <c r="AH41" s="63">
        <v>81</v>
      </c>
      <c r="AI41" s="56">
        <v>0.843750000000003</v>
      </c>
      <c r="AJ41" s="65">
        <f>'[1]Frm-1 Anticipated Gen.'!T98</f>
        <v>60</v>
      </c>
      <c r="AK41" s="62"/>
      <c r="AL41" s="63">
        <f>'[1]Frm-1 Anticipated Gen.'!B98</f>
        <v>0</v>
      </c>
      <c r="AM41" s="63"/>
      <c r="AN41" s="63">
        <f>'[1]Frm-1 Anticipated Gen.'!C98</f>
        <v>40</v>
      </c>
      <c r="AO41" s="63"/>
      <c r="AP41" s="57">
        <f>'[1]Frm-1 Anticipated Gen.'!D98</f>
        <v>33</v>
      </c>
      <c r="AQ41" s="57"/>
      <c r="AR41" s="57">
        <f>'[1]Frm-1 Anticipated Gen.'!E98</f>
        <v>0</v>
      </c>
      <c r="AS41" s="57"/>
      <c r="AT41" s="58">
        <f>'[1]Frm-1 Anticipated Gen.'!N98*(1-0.75%)</f>
        <v>59.550000000000004</v>
      </c>
      <c r="AU41" s="58"/>
      <c r="AV41" s="58">
        <f>'[1]Frm-1 Anticipated Gen.'!O98*(1-0.75%)</f>
        <v>36.722500000000004</v>
      </c>
      <c r="AW41" s="58"/>
      <c r="AX41" s="63">
        <f>'[1]GoHP POWER'!K85</f>
        <v>457.18427300000002</v>
      </c>
      <c r="AY41" s="63"/>
      <c r="AZ41" s="63">
        <f>'[1]GoHP POWER'!W85</f>
        <v>76.656526999999997</v>
      </c>
      <c r="BA41" s="58"/>
      <c r="BB41" s="63">
        <f>'[1]GoHP POWER'!AA85</f>
        <v>44.787762000000001</v>
      </c>
      <c r="BC41" s="58"/>
      <c r="BD41" s="63">
        <f>'[1]GoHP POWER'!AG85</f>
        <v>28.610685</v>
      </c>
      <c r="BE41" s="58"/>
      <c r="BF41" s="63">
        <f>'[1]GoHP POWER'!AS85</f>
        <v>146.70214100000001</v>
      </c>
      <c r="BG41" s="63"/>
      <c r="BH41" s="63">
        <f>'[1]GoHP POWER'!AM85</f>
        <v>16.296669999999999</v>
      </c>
      <c r="BI41" s="63"/>
      <c r="BJ41" s="63">
        <f>'[1]GoHP POWER'!BC85</f>
        <v>213.84316799999999</v>
      </c>
      <c r="BK41" s="58"/>
      <c r="BL41" s="63">
        <f>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Gen.'!Z99+'[1]Frm-1 Anticipated Gen.'!AA98</f>
        <v>39.56</v>
      </c>
      <c r="BM41" s="66">
        <f t="shared" si="1"/>
        <v>208.83250000000001</v>
      </c>
    </row>
    <row r="42" spans="1:65" s="60" customFormat="1" ht="55.5" customHeight="1">
      <c r="A42" s="69"/>
      <c r="B42" s="55">
        <v>35</v>
      </c>
      <c r="C42" s="56">
        <v>0.35416666666666702</v>
      </c>
      <c r="D42" s="62">
        <f>'[1]Frm-1 Anticipated Gen.'!T51</f>
        <v>0</v>
      </c>
      <c r="E42" s="62"/>
      <c r="F42" s="63">
        <f>'[1]Frm-1 Anticipated Gen.'!B51</f>
        <v>0</v>
      </c>
      <c r="G42" s="63"/>
      <c r="H42" s="63">
        <f>'[1]Frm-1 Anticipated Gen.'!C51</f>
        <v>40</v>
      </c>
      <c r="I42" s="63"/>
      <c r="J42" s="63">
        <f>'[1]Frm-1 Anticipated Gen.'!D51</f>
        <v>40</v>
      </c>
      <c r="K42" s="63"/>
      <c r="L42" s="63">
        <f>'[1]Frm-1 Anticipated Gen.'!E51</f>
        <v>18</v>
      </c>
      <c r="M42" s="63"/>
      <c r="N42" s="58">
        <f>'[1]Frm-1 Anticipated Gen.'!N51*(1-0.75%)</f>
        <v>69.475000000000009</v>
      </c>
      <c r="O42" s="63"/>
      <c r="P42" s="58">
        <f>'[1]Frm-1 Anticipated Gen.'!O51*(1-0.75%)</f>
        <v>0</v>
      </c>
      <c r="Q42" s="63"/>
      <c r="R42" s="63">
        <f>'[1]GoHP POWER'!K38</f>
        <v>84.40325</v>
      </c>
      <c r="S42" s="63"/>
      <c r="T42" s="63">
        <f>'[1]GoHP POWER'!W38</f>
        <v>51.104351000000001</v>
      </c>
      <c r="U42" s="63"/>
      <c r="V42" s="63">
        <f>'[1]GoHP POWER'!AA38</f>
        <v>14.929254</v>
      </c>
      <c r="W42" s="63"/>
      <c r="X42" s="63">
        <f>'[1]GoHP POWER'!AG38</f>
        <v>9.5272839999999999</v>
      </c>
      <c r="Y42" s="63"/>
      <c r="Z42" s="63">
        <f>'[1]GoHP POWER'!AS38</f>
        <v>27.077255000000001</v>
      </c>
      <c r="AA42" s="63"/>
      <c r="AB42" s="63">
        <f>'[1]GoHP POWER'!AM38</f>
        <v>0</v>
      </c>
      <c r="AC42" s="63"/>
      <c r="AD42" s="63">
        <f>'[1]GoHP POWER'!BC38</f>
        <v>0</v>
      </c>
      <c r="AE42" s="63"/>
      <c r="AF42" s="63">
        <f>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Gen.'!Z52+'[1]Frm-1 Anticipated Gen.'!AA51</f>
        <v>45.56</v>
      </c>
      <c r="AG42" s="63">
        <f t="shared" si="0"/>
        <v>213.03500000000003</v>
      </c>
      <c r="AH42" s="63">
        <v>82</v>
      </c>
      <c r="AI42" s="64">
        <v>0.85416666666666896</v>
      </c>
      <c r="AJ42" s="65">
        <f>'[1]Frm-1 Anticipated Gen.'!T99</f>
        <v>60</v>
      </c>
      <c r="AK42" s="62"/>
      <c r="AL42" s="63">
        <f>'[1]Frm-1 Anticipated Gen.'!B99</f>
        <v>0</v>
      </c>
      <c r="AM42" s="63"/>
      <c r="AN42" s="63">
        <f>'[1]Frm-1 Anticipated Gen.'!C99</f>
        <v>40</v>
      </c>
      <c r="AO42" s="63"/>
      <c r="AP42" s="57">
        <f>'[1]Frm-1 Anticipated Gen.'!D99</f>
        <v>33</v>
      </c>
      <c r="AQ42" s="57"/>
      <c r="AR42" s="57">
        <f>'[1]Frm-1 Anticipated Gen.'!E99</f>
        <v>0</v>
      </c>
      <c r="AS42" s="57"/>
      <c r="AT42" s="58">
        <f>'[1]Frm-1 Anticipated Gen.'!N99*(1-0.75%)</f>
        <v>59.550000000000004</v>
      </c>
      <c r="AU42" s="58"/>
      <c r="AV42" s="58">
        <f>'[1]Frm-1 Anticipated Gen.'!O99*(1-0.75%)</f>
        <v>36.722500000000004</v>
      </c>
      <c r="AW42" s="58"/>
      <c r="AX42" s="63">
        <f>'[1]GoHP POWER'!K86</f>
        <v>422.01625200000001</v>
      </c>
      <c r="AY42" s="63"/>
      <c r="AZ42" s="63">
        <f>'[1]GoHP POWER'!W86</f>
        <v>76.656526999999997</v>
      </c>
      <c r="BA42" s="58"/>
      <c r="BB42" s="63">
        <f>'[1]GoHP POWER'!AA86</f>
        <v>44.787762000000001</v>
      </c>
      <c r="BC42" s="58"/>
      <c r="BD42" s="63">
        <f>'[1]GoHP POWER'!AG86</f>
        <v>28.610685</v>
      </c>
      <c r="BE42" s="58"/>
      <c r="BF42" s="63">
        <f>'[1]GoHP POWER'!AS86</f>
        <v>135.38627399999999</v>
      </c>
      <c r="BG42" s="63"/>
      <c r="BH42" s="63">
        <f>'[1]GoHP POWER'!AM86</f>
        <v>16.296669999999999</v>
      </c>
      <c r="BI42" s="63"/>
      <c r="BJ42" s="63">
        <f>'[1]GoHP POWER'!BC86</f>
        <v>213.84316799999999</v>
      </c>
      <c r="BK42" s="58"/>
      <c r="BL42" s="63">
        <f>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Gen.'!Z100+'[1]Frm-1 Anticipated Gen.'!AA99</f>
        <v>37.56</v>
      </c>
      <c r="BM42" s="66">
        <f t="shared" si="1"/>
        <v>206.83250000000001</v>
      </c>
    </row>
    <row r="43" spans="1:65" s="60" customFormat="1" ht="55.5" customHeight="1">
      <c r="A43" s="69"/>
      <c r="B43" s="55">
        <v>36</v>
      </c>
      <c r="C43" s="56">
        <v>0.36458333333333298</v>
      </c>
      <c r="D43" s="62">
        <f>'[1]Frm-1 Anticipated Gen.'!T52</f>
        <v>0</v>
      </c>
      <c r="E43" s="62"/>
      <c r="F43" s="63">
        <f>'[1]Frm-1 Anticipated Gen.'!B52</f>
        <v>0</v>
      </c>
      <c r="G43" s="63"/>
      <c r="H43" s="63">
        <f>'[1]Frm-1 Anticipated Gen.'!C52</f>
        <v>40</v>
      </c>
      <c r="I43" s="63"/>
      <c r="J43" s="63">
        <f>'[1]Frm-1 Anticipated Gen.'!D52</f>
        <v>40</v>
      </c>
      <c r="K43" s="63"/>
      <c r="L43" s="63">
        <f>'[1]Frm-1 Anticipated Gen.'!E52</f>
        <v>18</v>
      </c>
      <c r="M43" s="63"/>
      <c r="N43" s="58">
        <f>'[1]Frm-1 Anticipated Gen.'!N52*(1-0.75%)</f>
        <v>69.475000000000009</v>
      </c>
      <c r="O43" s="63"/>
      <c r="P43" s="58">
        <f>'[1]Frm-1 Anticipated Gen.'!O52*(1-0.75%)</f>
        <v>0</v>
      </c>
      <c r="Q43" s="63"/>
      <c r="R43" s="63">
        <f>'[1]GoHP POWER'!K39</f>
        <v>84.40325</v>
      </c>
      <c r="S43" s="63"/>
      <c r="T43" s="63">
        <f>'[1]GoHP POWER'!W39</f>
        <v>51.104351000000001</v>
      </c>
      <c r="U43" s="63"/>
      <c r="V43" s="63">
        <f>'[1]GoHP POWER'!AA39</f>
        <v>0</v>
      </c>
      <c r="W43" s="63"/>
      <c r="X43" s="63">
        <f>'[1]GoHP POWER'!AG39</f>
        <v>0</v>
      </c>
      <c r="Y43" s="63"/>
      <c r="Z43" s="63">
        <f>'[1]GoHP POWER'!AS39</f>
        <v>27.077255000000001</v>
      </c>
      <c r="AA43" s="63"/>
      <c r="AB43" s="63">
        <f>'[1]GoHP POWER'!AM39</f>
        <v>0</v>
      </c>
      <c r="AC43" s="63"/>
      <c r="AD43" s="63">
        <f>'[1]GoHP POWER'!BC39</f>
        <v>0</v>
      </c>
      <c r="AE43" s="63"/>
      <c r="AF43" s="63">
        <f>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Gen.'!Z53+'[1]Frm-1 Anticipated Gen.'!AA52</f>
        <v>45.56</v>
      </c>
      <c r="AG43" s="63">
        <f t="shared" si="0"/>
        <v>213.03500000000003</v>
      </c>
      <c r="AH43" s="63">
        <v>83</v>
      </c>
      <c r="AI43" s="56">
        <v>0.86458333333333603</v>
      </c>
      <c r="AJ43" s="65">
        <f>'[1]Frm-1 Anticipated Gen.'!T100</f>
        <v>60</v>
      </c>
      <c r="AK43" s="62"/>
      <c r="AL43" s="63">
        <f>'[1]Frm-1 Anticipated Gen.'!B100</f>
        <v>0</v>
      </c>
      <c r="AM43" s="63"/>
      <c r="AN43" s="63">
        <f>'[1]Frm-1 Anticipated Gen.'!C100</f>
        <v>40</v>
      </c>
      <c r="AO43" s="63"/>
      <c r="AP43" s="57">
        <f>'[1]Frm-1 Anticipated Gen.'!D100</f>
        <v>33</v>
      </c>
      <c r="AQ43" s="57"/>
      <c r="AR43" s="57">
        <f>'[1]Frm-1 Anticipated Gen.'!E100</f>
        <v>0</v>
      </c>
      <c r="AS43" s="57"/>
      <c r="AT43" s="58">
        <f>'[1]Frm-1 Anticipated Gen.'!N100*(1-0.75%)</f>
        <v>0</v>
      </c>
      <c r="AU43" s="58"/>
      <c r="AV43" s="58">
        <f>'[1]Frm-1 Anticipated Gen.'!O100*(1-0.75%)</f>
        <v>80.789500000000004</v>
      </c>
      <c r="AW43" s="58"/>
      <c r="AX43" s="63">
        <f>'[1]GoHP POWER'!K87</f>
        <v>422.01625200000001</v>
      </c>
      <c r="AY43" s="63"/>
      <c r="AZ43" s="63">
        <f>'[1]GoHP POWER'!W87</f>
        <v>76.656526999999997</v>
      </c>
      <c r="BA43" s="58"/>
      <c r="BB43" s="63">
        <f>'[1]GoHP POWER'!AA87</f>
        <v>44.787762000000001</v>
      </c>
      <c r="BC43" s="58"/>
      <c r="BD43" s="63">
        <f>'[1]GoHP POWER'!AG87</f>
        <v>19.054568</v>
      </c>
      <c r="BE43" s="58"/>
      <c r="BF43" s="63">
        <f>'[1]GoHP POWER'!AS87</f>
        <v>135.38627399999999</v>
      </c>
      <c r="BG43" s="63"/>
      <c r="BH43" s="63">
        <f>'[1]GoHP POWER'!AM87</f>
        <v>3.133975</v>
      </c>
      <c r="BI43" s="63"/>
      <c r="BJ43" s="63">
        <f>'[1]GoHP POWER'!BC87</f>
        <v>160.38237599999999</v>
      </c>
      <c r="BK43" s="58"/>
      <c r="BL43" s="63">
        <f>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Gen.'!Z101+'[1]Frm-1 Anticipated Gen.'!AA100</f>
        <v>29.56</v>
      </c>
      <c r="BM43" s="66">
        <f t="shared" si="1"/>
        <v>183.34950000000001</v>
      </c>
    </row>
    <row r="44" spans="1:65" s="60" customFormat="1" ht="55.5" customHeight="1">
      <c r="A44" s="69"/>
      <c r="B44" s="55">
        <v>37</v>
      </c>
      <c r="C44" s="56">
        <v>0.375</v>
      </c>
      <c r="D44" s="62">
        <f>'[1]Frm-1 Anticipated Gen.'!T53</f>
        <v>0</v>
      </c>
      <c r="E44" s="62"/>
      <c r="F44" s="63">
        <f>'[1]Frm-1 Anticipated Gen.'!B53</f>
        <v>0</v>
      </c>
      <c r="G44" s="63"/>
      <c r="H44" s="63">
        <f>'[1]Frm-1 Anticipated Gen.'!C53</f>
        <v>40</v>
      </c>
      <c r="I44" s="63"/>
      <c r="J44" s="63">
        <f>'[1]Frm-1 Anticipated Gen.'!D53</f>
        <v>40</v>
      </c>
      <c r="K44" s="63"/>
      <c r="L44" s="63">
        <f>'[1]Frm-1 Anticipated Gen.'!E53</f>
        <v>18</v>
      </c>
      <c r="M44" s="63"/>
      <c r="N44" s="58">
        <f>'[1]Frm-1 Anticipated Gen.'!N53*(1-0.75%)</f>
        <v>69.475000000000009</v>
      </c>
      <c r="O44" s="63"/>
      <c r="P44" s="58">
        <f>'[1]Frm-1 Anticipated Gen.'!O53*(1-0.75%)</f>
        <v>0</v>
      </c>
      <c r="Q44" s="63"/>
      <c r="R44" s="63">
        <f>'[1]GoHP POWER'!K40</f>
        <v>84.40325</v>
      </c>
      <c r="S44" s="63"/>
      <c r="T44" s="63">
        <f>'[1]GoHP POWER'!W40</f>
        <v>25.552175999999999</v>
      </c>
      <c r="U44" s="63"/>
      <c r="V44" s="63">
        <f>'[1]GoHP POWER'!AA40</f>
        <v>0</v>
      </c>
      <c r="W44" s="63"/>
      <c r="X44" s="63">
        <f>'[1]GoHP POWER'!AG40</f>
        <v>0</v>
      </c>
      <c r="Y44" s="63"/>
      <c r="Z44" s="63">
        <f>'[1]GoHP POWER'!AS40</f>
        <v>27.077255000000001</v>
      </c>
      <c r="AA44" s="63"/>
      <c r="AB44" s="63">
        <f>'[1]GoHP POWER'!AM40</f>
        <v>0</v>
      </c>
      <c r="AC44" s="63"/>
      <c r="AD44" s="63">
        <f>'[1]GoHP POWER'!BC40</f>
        <v>0</v>
      </c>
      <c r="AE44" s="63"/>
      <c r="AF44" s="63">
        <f>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Gen.'!Z54+'[1]Frm-1 Anticipated Gen.'!AA53</f>
        <v>40.56</v>
      </c>
      <c r="AG44" s="63">
        <f t="shared" si="0"/>
        <v>208.03500000000003</v>
      </c>
      <c r="AH44" s="63">
        <v>84</v>
      </c>
      <c r="AI44" s="64">
        <v>0.875000000000003</v>
      </c>
      <c r="AJ44" s="65">
        <f>'[1]Frm-1 Anticipated Gen.'!T101</f>
        <v>60</v>
      </c>
      <c r="AK44" s="62"/>
      <c r="AL44" s="63">
        <f>'[1]Frm-1 Anticipated Gen.'!B101</f>
        <v>0</v>
      </c>
      <c r="AM44" s="63"/>
      <c r="AN44" s="63">
        <f>'[1]Frm-1 Anticipated Gen.'!C101</f>
        <v>40</v>
      </c>
      <c r="AO44" s="63"/>
      <c r="AP44" s="57">
        <f>'[1]Frm-1 Anticipated Gen.'!D101</f>
        <v>33</v>
      </c>
      <c r="AQ44" s="57"/>
      <c r="AR44" s="57">
        <f>'[1]Frm-1 Anticipated Gen.'!E101</f>
        <v>0</v>
      </c>
      <c r="AS44" s="57"/>
      <c r="AT44" s="58">
        <f>'[1]Frm-1 Anticipated Gen.'!N101*(1-0.75%)</f>
        <v>0</v>
      </c>
      <c r="AU44" s="58"/>
      <c r="AV44" s="58">
        <f>'[1]Frm-1 Anticipated Gen.'!O101*(1-0.75%)</f>
        <v>80.789500000000004</v>
      </c>
      <c r="AW44" s="58"/>
      <c r="AX44" s="63">
        <f>'[1]GoHP POWER'!K88</f>
        <v>341.12980399999998</v>
      </c>
      <c r="AY44" s="63"/>
      <c r="AZ44" s="63">
        <f>'[1]GoHP POWER'!W88</f>
        <v>76.656526999999997</v>
      </c>
      <c r="BA44" s="58"/>
      <c r="BB44" s="63">
        <f>'[1]GoHP POWER'!AA88</f>
        <v>44.787762000000001</v>
      </c>
      <c r="BC44" s="58"/>
      <c r="BD44" s="63">
        <f>'[1]GoHP POWER'!AG88</f>
        <v>19.054568</v>
      </c>
      <c r="BE44" s="58"/>
      <c r="BF44" s="63">
        <f>'[1]GoHP POWER'!AS88</f>
        <v>109.521433</v>
      </c>
      <c r="BG44" s="63"/>
      <c r="BH44" s="63">
        <f>'[1]GoHP POWER'!AM88</f>
        <v>0</v>
      </c>
      <c r="BI44" s="63"/>
      <c r="BJ44" s="63">
        <f>'[1]GoHP POWER'!BC88</f>
        <v>160.38237599999999</v>
      </c>
      <c r="BK44" s="58"/>
      <c r="BL44" s="63">
        <f>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Gen.'!Z113+'[1]Frm-1 Anticipated Gen.'!AA101</f>
        <v>29.56</v>
      </c>
      <c r="BM44" s="66">
        <f t="shared" si="1"/>
        <v>183.34950000000001</v>
      </c>
    </row>
    <row r="45" spans="1:65" s="60" customFormat="1" ht="55.5" customHeight="1">
      <c r="A45" s="69"/>
      <c r="B45" s="55">
        <v>38</v>
      </c>
      <c r="C45" s="56">
        <v>0.38541666666666702</v>
      </c>
      <c r="D45" s="62">
        <f>'[1]Frm-1 Anticipated Gen.'!T54</f>
        <v>0</v>
      </c>
      <c r="E45" s="62"/>
      <c r="F45" s="63">
        <f>'[1]Frm-1 Anticipated Gen.'!B54</f>
        <v>0</v>
      </c>
      <c r="G45" s="63"/>
      <c r="H45" s="63">
        <f>'[1]Frm-1 Anticipated Gen.'!C54</f>
        <v>40</v>
      </c>
      <c r="I45" s="63"/>
      <c r="J45" s="63">
        <f>'[1]Frm-1 Anticipated Gen.'!D54</f>
        <v>40</v>
      </c>
      <c r="K45" s="63"/>
      <c r="L45" s="63">
        <f>'[1]Frm-1 Anticipated Gen.'!E54</f>
        <v>18</v>
      </c>
      <c r="M45" s="63"/>
      <c r="N45" s="58">
        <f>'[1]Frm-1 Anticipated Gen.'!N54*(1-0.75%)</f>
        <v>0</v>
      </c>
      <c r="O45" s="63"/>
      <c r="P45" s="58">
        <f>'[1]Frm-1 Anticipated Gen.'!O54*(1-0.75%)</f>
        <v>0</v>
      </c>
      <c r="Q45" s="63"/>
      <c r="R45" s="63">
        <f>'[1]GoHP POWER'!K41</f>
        <v>84.40325</v>
      </c>
      <c r="S45" s="63"/>
      <c r="T45" s="63">
        <f>'[1]GoHP POWER'!W41</f>
        <v>25.503323999999999</v>
      </c>
      <c r="U45" s="63"/>
      <c r="V45" s="63">
        <f>'[1]GoHP POWER'!AA41</f>
        <v>0</v>
      </c>
      <c r="W45" s="63"/>
      <c r="X45" s="63">
        <f>'[1]GoHP POWER'!AG41</f>
        <v>0</v>
      </c>
      <c r="Y45" s="63"/>
      <c r="Z45" s="63">
        <f>'[1]GoHP POWER'!AS41</f>
        <v>27.077255000000001</v>
      </c>
      <c r="AA45" s="63"/>
      <c r="AB45" s="63">
        <f>'[1]GoHP POWER'!AM41</f>
        <v>0</v>
      </c>
      <c r="AC45" s="63"/>
      <c r="AD45" s="63">
        <f>'[1]GoHP POWER'!BC41</f>
        <v>0</v>
      </c>
      <c r="AE45" s="63"/>
      <c r="AF45" s="63">
        <f>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Gen.'!Z55+'[1]Frm-1 Anticipated Gen.'!AA54</f>
        <v>40.56</v>
      </c>
      <c r="AG45" s="63">
        <f t="shared" si="0"/>
        <v>138.56</v>
      </c>
      <c r="AH45" s="63">
        <v>85</v>
      </c>
      <c r="AI45" s="56">
        <v>0.88541666666666996</v>
      </c>
      <c r="AJ45" s="65">
        <f>'[1]Frm-1 Anticipated Gen.'!T102</f>
        <v>60</v>
      </c>
      <c r="AK45" s="62"/>
      <c r="AL45" s="63">
        <f>'[1]Frm-1 Anticipated Gen.'!B102</f>
        <v>0</v>
      </c>
      <c r="AM45" s="63"/>
      <c r="AN45" s="63">
        <f>'[1]Frm-1 Anticipated Gen.'!C102</f>
        <v>80</v>
      </c>
      <c r="AO45" s="63"/>
      <c r="AP45" s="57">
        <f>'[1]Frm-1 Anticipated Gen.'!D102</f>
        <v>33</v>
      </c>
      <c r="AQ45" s="57"/>
      <c r="AR45" s="57">
        <f>'[1]Frm-1 Anticipated Gen.'!E102</f>
        <v>0</v>
      </c>
      <c r="AS45" s="57"/>
      <c r="AT45" s="58">
        <f>'[1]Frm-1 Anticipated Gen.'!N102*(1-0.75%)</f>
        <v>0</v>
      </c>
      <c r="AU45" s="58"/>
      <c r="AV45" s="58">
        <f>'[1]Frm-1 Anticipated Gen.'!O102*(1-0.75%)</f>
        <v>80.789500000000004</v>
      </c>
      <c r="AW45" s="58"/>
      <c r="AX45" s="63">
        <f>'[1]GoHP POWER'!K89</f>
        <v>334.09620000000001</v>
      </c>
      <c r="AY45" s="63"/>
      <c r="AZ45" s="63">
        <f>'[1]GoHP POWER'!W89</f>
        <v>76.656526999999997</v>
      </c>
      <c r="BA45" s="58"/>
      <c r="BB45" s="63">
        <f>'[1]GoHP POWER'!AA89</f>
        <v>44.787762000000001</v>
      </c>
      <c r="BC45" s="58"/>
      <c r="BD45" s="63">
        <f>'[1]GoHP POWER'!AG89</f>
        <v>19.054568</v>
      </c>
      <c r="BE45" s="58"/>
      <c r="BF45" s="63">
        <f>'[1]GoHP POWER'!AS89</f>
        <v>107.096604</v>
      </c>
      <c r="BG45" s="63"/>
      <c r="BH45" s="63">
        <f>'[1]GoHP POWER'!AM89</f>
        <v>0</v>
      </c>
      <c r="BI45" s="63"/>
      <c r="BJ45" s="63">
        <f>'[1]GoHP POWER'!BC89</f>
        <v>160.38237599999999</v>
      </c>
      <c r="BK45" s="58"/>
      <c r="BL45" s="63">
        <f>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Gen.'!Z103+'[1]Frm-1 Anticipated Gen.'!AA102</f>
        <v>29.56</v>
      </c>
      <c r="BM45" s="66">
        <f t="shared" si="1"/>
        <v>223.34950000000001</v>
      </c>
    </row>
    <row r="46" spans="1:65" s="60" customFormat="1" ht="55.5" customHeight="1">
      <c r="A46" s="69"/>
      <c r="B46" s="55">
        <v>39</v>
      </c>
      <c r="C46" s="56">
        <v>0.39583333333333298</v>
      </c>
      <c r="D46" s="62">
        <f>'[1]Frm-1 Anticipated Gen.'!T55</f>
        <v>0</v>
      </c>
      <c r="E46" s="62"/>
      <c r="F46" s="63">
        <f>'[1]Frm-1 Anticipated Gen.'!B55</f>
        <v>0</v>
      </c>
      <c r="G46" s="63"/>
      <c r="H46" s="63">
        <f>'[1]Frm-1 Anticipated Gen.'!C55</f>
        <v>40</v>
      </c>
      <c r="I46" s="63"/>
      <c r="J46" s="63">
        <f>'[1]Frm-1 Anticipated Gen.'!D55</f>
        <v>40</v>
      </c>
      <c r="K46" s="63"/>
      <c r="L46" s="63">
        <f>'[1]Frm-1 Anticipated Gen.'!E55</f>
        <v>18</v>
      </c>
      <c r="M46" s="63"/>
      <c r="N46" s="58">
        <f>'[1]Frm-1 Anticipated Gen.'!N55*(1-0.75%)</f>
        <v>0</v>
      </c>
      <c r="O46" s="63"/>
      <c r="P46" s="58">
        <f>'[1]Frm-1 Anticipated Gen.'!O55*(1-0.75%)</f>
        <v>0</v>
      </c>
      <c r="Q46" s="63"/>
      <c r="R46" s="63">
        <f>'[1]GoHP POWER'!K42</f>
        <v>0</v>
      </c>
      <c r="S46" s="63"/>
      <c r="T46" s="63">
        <f>'[1]GoHP POWER'!W42</f>
        <v>24.713080000000001</v>
      </c>
      <c r="U46" s="63"/>
      <c r="V46" s="63">
        <f>'[1]GoHP POWER'!AA42</f>
        <v>0</v>
      </c>
      <c r="W46" s="63"/>
      <c r="X46" s="63">
        <f>'[1]GoHP POWER'!AG42</f>
        <v>0</v>
      </c>
      <c r="Y46" s="63"/>
      <c r="Z46" s="63">
        <f>'[1]GoHP POWER'!AS42</f>
        <v>0</v>
      </c>
      <c r="AA46" s="63"/>
      <c r="AB46" s="63">
        <f>'[1]GoHP POWER'!AM42</f>
        <v>0</v>
      </c>
      <c r="AC46" s="63"/>
      <c r="AD46" s="63">
        <f>'[1]GoHP POWER'!BC42</f>
        <v>0</v>
      </c>
      <c r="AE46" s="63"/>
      <c r="AF46" s="63">
        <f>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Gen.'!Z56+'[1]Frm-1 Anticipated Gen.'!AA55</f>
        <v>40.56</v>
      </c>
      <c r="AG46" s="63">
        <f t="shared" si="0"/>
        <v>138.56</v>
      </c>
      <c r="AH46" s="63">
        <v>86</v>
      </c>
      <c r="AI46" s="64">
        <v>0.89583333333333603</v>
      </c>
      <c r="AJ46" s="65">
        <f>'[1]Frm-1 Anticipated Gen.'!T103</f>
        <v>60</v>
      </c>
      <c r="AK46" s="62"/>
      <c r="AL46" s="63">
        <f>'[1]Frm-1 Anticipated Gen.'!B103</f>
        <v>0</v>
      </c>
      <c r="AM46" s="63"/>
      <c r="AN46" s="63">
        <f>'[1]Frm-1 Anticipated Gen.'!C103</f>
        <v>80</v>
      </c>
      <c r="AO46" s="63"/>
      <c r="AP46" s="57">
        <f>'[1]Frm-1 Anticipated Gen.'!D103</f>
        <v>33</v>
      </c>
      <c r="AQ46" s="57"/>
      <c r="AR46" s="57">
        <f>'[1]Frm-1 Anticipated Gen.'!E103</f>
        <v>0</v>
      </c>
      <c r="AS46" s="57"/>
      <c r="AT46" s="58">
        <f>'[1]Frm-1 Anticipated Gen.'!N103*(1-0.75%)</f>
        <v>0</v>
      </c>
      <c r="AU46" s="58"/>
      <c r="AV46" s="58">
        <f>'[1]Frm-1 Anticipated Gen.'!O103*(1-0.75%)</f>
        <v>80.789500000000004</v>
      </c>
      <c r="AW46" s="58"/>
      <c r="AX46" s="63">
        <f>'[1]GoHP POWER'!K90</f>
        <v>334.09620000000001</v>
      </c>
      <c r="AY46" s="63"/>
      <c r="AZ46" s="63">
        <f>'[1]GoHP POWER'!W90</f>
        <v>76.656526999999997</v>
      </c>
      <c r="BA46" s="58"/>
      <c r="BB46" s="63">
        <f>'[1]GoHP POWER'!AA90</f>
        <v>44.787762000000001</v>
      </c>
      <c r="BC46" s="58"/>
      <c r="BD46" s="63">
        <f>'[1]GoHP POWER'!AG90</f>
        <v>19.054568</v>
      </c>
      <c r="BE46" s="58"/>
      <c r="BF46" s="63">
        <f>'[1]GoHP POWER'!AS90</f>
        <v>107.096604</v>
      </c>
      <c r="BG46" s="63"/>
      <c r="BH46" s="63">
        <f>'[1]GoHP POWER'!AM90</f>
        <v>0</v>
      </c>
      <c r="BI46" s="63"/>
      <c r="BJ46" s="63">
        <f>'[1]GoHP POWER'!BC90</f>
        <v>160.38237599999999</v>
      </c>
      <c r="BK46" s="58"/>
      <c r="BL46" s="63">
        <f>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</f>
        <v>29.56</v>
      </c>
      <c r="BM46" s="66">
        <f t="shared" si="1"/>
        <v>223.34950000000001</v>
      </c>
    </row>
    <row r="47" spans="1:65" s="60" customFormat="1" ht="55.5" customHeight="1">
      <c r="A47" s="69"/>
      <c r="B47" s="55">
        <v>40</v>
      </c>
      <c r="C47" s="56">
        <v>0.40625</v>
      </c>
      <c r="D47" s="62">
        <f>'[1]Frm-1 Anticipated Gen.'!T56</f>
        <v>0</v>
      </c>
      <c r="E47" s="62"/>
      <c r="F47" s="63">
        <f>'[1]Frm-1 Anticipated Gen.'!B56</f>
        <v>0</v>
      </c>
      <c r="G47" s="63"/>
      <c r="H47" s="63">
        <f>'[1]Frm-1 Anticipated Gen.'!C56</f>
        <v>40</v>
      </c>
      <c r="I47" s="63"/>
      <c r="J47" s="63">
        <f>'[1]Frm-1 Anticipated Gen.'!D56</f>
        <v>40</v>
      </c>
      <c r="K47" s="63"/>
      <c r="L47" s="63">
        <f>'[1]Frm-1 Anticipated Gen.'!E56</f>
        <v>18</v>
      </c>
      <c r="M47" s="63"/>
      <c r="N47" s="58">
        <f>'[1]Frm-1 Anticipated Gen.'!N56*(1-0.75%)</f>
        <v>0</v>
      </c>
      <c r="O47" s="63"/>
      <c r="P47" s="58">
        <f>'[1]Frm-1 Anticipated Gen.'!O56*(1-0.75%)</f>
        <v>0</v>
      </c>
      <c r="Q47" s="63"/>
      <c r="R47" s="63">
        <f>'[1]GoHP POWER'!K43</f>
        <v>0</v>
      </c>
      <c r="S47" s="63"/>
      <c r="T47" s="63">
        <f>'[1]GoHP POWER'!W43</f>
        <v>0</v>
      </c>
      <c r="U47" s="63"/>
      <c r="V47" s="63">
        <f>'[1]GoHP POWER'!AA43</f>
        <v>0</v>
      </c>
      <c r="W47" s="63"/>
      <c r="X47" s="63">
        <f>'[1]GoHP POWER'!AG43</f>
        <v>0</v>
      </c>
      <c r="Y47" s="63"/>
      <c r="Z47" s="63">
        <f>'[1]GoHP POWER'!AS43</f>
        <v>0</v>
      </c>
      <c r="AA47" s="63"/>
      <c r="AB47" s="63">
        <f>'[1]GoHP POWER'!AM43</f>
        <v>0</v>
      </c>
      <c r="AC47" s="63"/>
      <c r="AD47" s="63">
        <f>'[1]GoHP POWER'!BC43</f>
        <v>0</v>
      </c>
      <c r="AE47" s="63"/>
      <c r="AF47" s="63">
        <f>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Gen.'!Z57+'[1]Frm-1 Anticipated Gen.'!AA56</f>
        <v>40.56</v>
      </c>
      <c r="AG47" s="63">
        <f t="shared" si="0"/>
        <v>138.56</v>
      </c>
      <c r="AH47" s="63">
        <v>87</v>
      </c>
      <c r="AI47" s="56">
        <v>0.906250000000003</v>
      </c>
      <c r="AJ47" s="65">
        <f>'[1]Frm-1 Anticipated Gen.'!T104</f>
        <v>60</v>
      </c>
      <c r="AK47" s="62"/>
      <c r="AL47" s="63">
        <f>'[1]Frm-1 Anticipated Gen.'!B104</f>
        <v>0</v>
      </c>
      <c r="AM47" s="63"/>
      <c r="AN47" s="63">
        <f>'[1]Frm-1 Anticipated Gen.'!C104</f>
        <v>80</v>
      </c>
      <c r="AO47" s="63"/>
      <c r="AP47" s="57">
        <f>'[1]Frm-1 Anticipated Gen.'!D104</f>
        <v>33</v>
      </c>
      <c r="AQ47" s="57"/>
      <c r="AR47" s="57">
        <f>'[1]Frm-1 Anticipated Gen.'!E104</f>
        <v>0</v>
      </c>
      <c r="AS47" s="57"/>
      <c r="AT47" s="58">
        <f>'[1]Frm-1 Anticipated Gen.'!N104*(1-0.75%)</f>
        <v>0</v>
      </c>
      <c r="AU47" s="58"/>
      <c r="AV47" s="58">
        <f>'[1]Frm-1 Anticipated Gen.'!O104*(1-0.75%)</f>
        <v>80.789500000000004</v>
      </c>
      <c r="AW47" s="58"/>
      <c r="AX47" s="63">
        <f>'[1]GoHP POWER'!K91</f>
        <v>422.01625200000001</v>
      </c>
      <c r="AY47" s="63"/>
      <c r="AZ47" s="63">
        <f>'[1]GoHP POWER'!W91</f>
        <v>76.656526999999997</v>
      </c>
      <c r="BA47" s="58"/>
      <c r="BB47" s="63">
        <f>'[1]GoHP POWER'!AA91</f>
        <v>44.787762000000001</v>
      </c>
      <c r="BC47" s="58"/>
      <c r="BD47" s="63">
        <f>'[1]GoHP POWER'!AG91</f>
        <v>19.054568</v>
      </c>
      <c r="BE47" s="58"/>
      <c r="BF47" s="63">
        <f>'[1]GoHP POWER'!AS91</f>
        <v>135.38627399999999</v>
      </c>
      <c r="BG47" s="63"/>
      <c r="BH47" s="63">
        <f>'[1]GoHP POWER'!AM91</f>
        <v>0</v>
      </c>
      <c r="BI47" s="63"/>
      <c r="BJ47" s="63">
        <f>'[1]GoHP POWER'!BC91</f>
        <v>160.38237599999999</v>
      </c>
      <c r="BK47" s="58"/>
      <c r="BL47" s="63">
        <f>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</f>
        <v>29.56</v>
      </c>
      <c r="BM47" s="66">
        <f t="shared" si="1"/>
        <v>223.34950000000001</v>
      </c>
    </row>
    <row r="48" spans="1:65" s="60" customFormat="1" ht="55.5" customHeight="1">
      <c r="A48" s="69"/>
      <c r="B48" s="55">
        <v>41</v>
      </c>
      <c r="C48" s="56">
        <v>0.41666666666666702</v>
      </c>
      <c r="D48" s="62">
        <f>'[1]Frm-1 Anticipated Gen.'!T57</f>
        <v>0</v>
      </c>
      <c r="E48" s="62"/>
      <c r="F48" s="63">
        <f>'[1]Frm-1 Anticipated Gen.'!B57</f>
        <v>0</v>
      </c>
      <c r="G48" s="63"/>
      <c r="H48" s="63">
        <f>'[1]Frm-1 Anticipated Gen.'!C57</f>
        <v>40</v>
      </c>
      <c r="I48" s="63"/>
      <c r="J48" s="63">
        <f>'[1]Frm-1 Anticipated Gen.'!D57</f>
        <v>40</v>
      </c>
      <c r="K48" s="63"/>
      <c r="L48" s="63">
        <f>'[1]Frm-1 Anticipated Gen.'!E57</f>
        <v>18</v>
      </c>
      <c r="M48" s="63"/>
      <c r="N48" s="58">
        <f>'[1]Frm-1 Anticipated Gen.'!N57*(1-0.75%)</f>
        <v>0</v>
      </c>
      <c r="O48" s="63"/>
      <c r="P48" s="58">
        <f>'[1]Frm-1 Anticipated Gen.'!O57*(1-0.75%)</f>
        <v>0</v>
      </c>
      <c r="Q48" s="63"/>
      <c r="R48" s="63">
        <f>'[1]GoHP POWER'!K44</f>
        <v>0</v>
      </c>
      <c r="S48" s="63"/>
      <c r="T48" s="63">
        <f>'[1]GoHP POWER'!W44</f>
        <v>0</v>
      </c>
      <c r="U48" s="63"/>
      <c r="V48" s="63">
        <f>'[1]GoHP POWER'!AA44</f>
        <v>0</v>
      </c>
      <c r="W48" s="63"/>
      <c r="X48" s="63">
        <f>'[1]GoHP POWER'!AG44</f>
        <v>0</v>
      </c>
      <c r="Y48" s="63"/>
      <c r="Z48" s="63">
        <f>'[1]GoHP POWER'!AS44</f>
        <v>0</v>
      </c>
      <c r="AA48" s="63"/>
      <c r="AB48" s="63">
        <f>'[1]GoHP POWER'!AM44</f>
        <v>0</v>
      </c>
      <c r="AC48" s="63"/>
      <c r="AD48" s="63">
        <f>'[1]GoHP POWER'!BC44</f>
        <v>0</v>
      </c>
      <c r="AE48" s="63"/>
      <c r="AF48" s="63">
        <f>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Gen.'!Z58+'[1]Frm-1 Anticipated Gen.'!AA57</f>
        <v>40.56</v>
      </c>
      <c r="AG48" s="63">
        <f t="shared" si="0"/>
        <v>138.56</v>
      </c>
      <c r="AH48" s="63">
        <v>88</v>
      </c>
      <c r="AI48" s="64">
        <v>0.91666666666666996</v>
      </c>
      <c r="AJ48" s="65">
        <f>'[1]Frm-1 Anticipated Gen.'!T105</f>
        <v>60</v>
      </c>
      <c r="AK48" s="62"/>
      <c r="AL48" s="63">
        <f>'[1]Frm-1 Anticipated Gen.'!B105</f>
        <v>0</v>
      </c>
      <c r="AM48" s="63"/>
      <c r="AN48" s="63">
        <f>'[1]Frm-1 Anticipated Gen.'!C105</f>
        <v>80</v>
      </c>
      <c r="AO48" s="63"/>
      <c r="AP48" s="57">
        <f>'[1]Frm-1 Anticipated Gen.'!D105</f>
        <v>33</v>
      </c>
      <c r="AQ48" s="57"/>
      <c r="AR48" s="57">
        <f>'[1]Frm-1 Anticipated Gen.'!E105</f>
        <v>0</v>
      </c>
      <c r="AS48" s="57"/>
      <c r="AT48" s="58">
        <f>'[1]Frm-1 Anticipated Gen.'!N105*(1-0.75%)</f>
        <v>0</v>
      </c>
      <c r="AU48" s="58"/>
      <c r="AV48" s="58">
        <f>'[1]Frm-1 Anticipated Gen.'!O105*(1-0.75%)</f>
        <v>80.789500000000004</v>
      </c>
      <c r="AW48" s="58"/>
      <c r="AX48" s="63">
        <f>'[1]GoHP POWER'!K92</f>
        <v>457.18427300000002</v>
      </c>
      <c r="AY48" s="63"/>
      <c r="AZ48" s="63">
        <f>'[1]GoHP POWER'!W92</f>
        <v>76.656526999999997</v>
      </c>
      <c r="BA48" s="58"/>
      <c r="BB48" s="63">
        <f>'[1]GoHP POWER'!AA92</f>
        <v>44.787762000000001</v>
      </c>
      <c r="BC48" s="58"/>
      <c r="BD48" s="63">
        <f>'[1]GoHP POWER'!AG92</f>
        <v>28.610685</v>
      </c>
      <c r="BE48" s="58"/>
      <c r="BF48" s="63">
        <f>'[1]GoHP POWER'!AS92</f>
        <v>146.70214100000001</v>
      </c>
      <c r="BG48" s="63"/>
      <c r="BH48" s="63">
        <f>'[1]GoHP POWER'!AM92</f>
        <v>0</v>
      </c>
      <c r="BI48" s="63"/>
      <c r="BJ48" s="63">
        <f>'[1]GoHP POWER'!BC92</f>
        <v>213.84316799999999</v>
      </c>
      <c r="BK48" s="58"/>
      <c r="BL48" s="63">
        <f>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</f>
        <v>29.56</v>
      </c>
      <c r="BM48" s="66">
        <f t="shared" si="1"/>
        <v>223.34950000000001</v>
      </c>
    </row>
    <row r="49" spans="1:65" s="60" customFormat="1" ht="55.5" customHeight="1">
      <c r="A49" s="69"/>
      <c r="B49" s="55">
        <v>42</v>
      </c>
      <c r="C49" s="56">
        <v>0.42708333333333298</v>
      </c>
      <c r="D49" s="62">
        <f>'[1]Frm-1 Anticipated Gen.'!T58</f>
        <v>0</v>
      </c>
      <c r="E49" s="62"/>
      <c r="F49" s="63">
        <f>'[1]Frm-1 Anticipated Gen.'!B58</f>
        <v>0</v>
      </c>
      <c r="G49" s="63"/>
      <c r="H49" s="63">
        <f>'[1]Frm-1 Anticipated Gen.'!C58</f>
        <v>40</v>
      </c>
      <c r="I49" s="63"/>
      <c r="J49" s="63">
        <f>'[1]Frm-1 Anticipated Gen.'!D58</f>
        <v>20</v>
      </c>
      <c r="K49" s="63"/>
      <c r="L49" s="63">
        <f>'[1]Frm-1 Anticipated Gen.'!E58</f>
        <v>0</v>
      </c>
      <c r="M49" s="63"/>
      <c r="N49" s="58">
        <f>'[1]Frm-1 Anticipated Gen.'!N58*(1-0.75%)</f>
        <v>0</v>
      </c>
      <c r="O49" s="63"/>
      <c r="P49" s="58">
        <f>'[1]Frm-1 Anticipated Gen.'!O58*(1-0.75%)</f>
        <v>0</v>
      </c>
      <c r="Q49" s="63"/>
      <c r="R49" s="63">
        <f>'[1]GoHP POWER'!K45</f>
        <v>0</v>
      </c>
      <c r="S49" s="63"/>
      <c r="T49" s="63">
        <f>'[1]GoHP POWER'!W45</f>
        <v>0</v>
      </c>
      <c r="U49" s="63"/>
      <c r="V49" s="63">
        <f>'[1]GoHP POWER'!AA45</f>
        <v>0</v>
      </c>
      <c r="W49" s="63"/>
      <c r="X49" s="63">
        <f>'[1]GoHP POWER'!AG45</f>
        <v>0</v>
      </c>
      <c r="Y49" s="63"/>
      <c r="Z49" s="63">
        <f>'[1]GoHP POWER'!AS45</f>
        <v>0</v>
      </c>
      <c r="AA49" s="63"/>
      <c r="AB49" s="63">
        <f>'[1]GoHP POWER'!AM45</f>
        <v>0</v>
      </c>
      <c r="AC49" s="63"/>
      <c r="AD49" s="63">
        <f>'[1]GoHP POWER'!BC45</f>
        <v>0</v>
      </c>
      <c r="AE49" s="63"/>
      <c r="AF49" s="63">
        <f>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Gen.'!Z59+'[1]Frm-1 Anticipated Gen.'!AA58</f>
        <v>40.56</v>
      </c>
      <c r="AG49" s="63">
        <f t="shared" si="0"/>
        <v>100.56</v>
      </c>
      <c r="AH49" s="63">
        <v>89</v>
      </c>
      <c r="AI49" s="56">
        <v>0.92708333333333703</v>
      </c>
      <c r="AJ49" s="65">
        <f>'[1]Frm-1 Anticipated Gen.'!T106</f>
        <v>60</v>
      </c>
      <c r="AK49" s="62"/>
      <c r="AL49" s="63">
        <f>'[1]Frm-1 Anticipated Gen.'!B106</f>
        <v>0</v>
      </c>
      <c r="AM49" s="63"/>
      <c r="AN49" s="63">
        <f>'[1]Frm-1 Anticipated Gen.'!C106</f>
        <v>80</v>
      </c>
      <c r="AO49" s="63"/>
      <c r="AP49" s="57">
        <f>'[1]Frm-1 Anticipated Gen.'!D106</f>
        <v>33</v>
      </c>
      <c r="AQ49" s="57"/>
      <c r="AR49" s="57">
        <f>'[1]Frm-1 Anticipated Gen.'!E106</f>
        <v>0</v>
      </c>
      <c r="AS49" s="57"/>
      <c r="AT49" s="58">
        <f>'[1]Frm-1 Anticipated Gen.'!N106*(1-0.75%)</f>
        <v>0</v>
      </c>
      <c r="AU49" s="58"/>
      <c r="AV49" s="58">
        <f>'[1]Frm-1 Anticipated Gen.'!O106*(1-0.75%)</f>
        <v>73.445000000000007</v>
      </c>
      <c r="AW49" s="58"/>
      <c r="AX49" s="63">
        <f>'[1]GoHP POWER'!K93</f>
        <v>457.18427300000002</v>
      </c>
      <c r="AY49" s="63"/>
      <c r="AZ49" s="63">
        <f>'[1]GoHP POWER'!W93</f>
        <v>76.656526999999997</v>
      </c>
      <c r="BA49" s="58"/>
      <c r="BB49" s="63">
        <f>'[1]GoHP POWER'!AA93</f>
        <v>44.787762000000001</v>
      </c>
      <c r="BC49" s="58"/>
      <c r="BD49" s="63">
        <f>'[1]GoHP POWER'!AG93</f>
        <v>28.610685</v>
      </c>
      <c r="BE49" s="58"/>
      <c r="BF49" s="63">
        <f>'[1]GoHP POWER'!AS93</f>
        <v>146.70214100000001</v>
      </c>
      <c r="BG49" s="63"/>
      <c r="BH49" s="63">
        <f>'[1]GoHP POWER'!AM93</f>
        <v>0</v>
      </c>
      <c r="BI49" s="63"/>
      <c r="BJ49" s="63">
        <f>'[1]GoHP POWER'!BC93</f>
        <v>213.84316799999999</v>
      </c>
      <c r="BK49" s="58"/>
      <c r="BL49" s="63">
        <f>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</f>
        <v>29.56</v>
      </c>
      <c r="BM49" s="66">
        <f t="shared" si="1"/>
        <v>216.005</v>
      </c>
    </row>
    <row r="50" spans="1:65" s="60" customFormat="1" ht="55.5" customHeight="1">
      <c r="A50" s="69"/>
      <c r="B50" s="55">
        <v>43</v>
      </c>
      <c r="C50" s="56">
        <v>0.4375</v>
      </c>
      <c r="D50" s="62">
        <f>'[1]Frm-1 Anticipated Gen.'!T59</f>
        <v>0</v>
      </c>
      <c r="E50" s="62"/>
      <c r="F50" s="63">
        <f>'[1]Frm-1 Anticipated Gen.'!B59</f>
        <v>0</v>
      </c>
      <c r="G50" s="63"/>
      <c r="H50" s="63">
        <f>'[1]Frm-1 Anticipated Gen.'!C59</f>
        <v>40</v>
      </c>
      <c r="I50" s="63"/>
      <c r="J50" s="63">
        <f>'[1]Frm-1 Anticipated Gen.'!D59</f>
        <v>20</v>
      </c>
      <c r="K50" s="63"/>
      <c r="L50" s="63">
        <f>'[1]Frm-1 Anticipated Gen.'!E59</f>
        <v>0</v>
      </c>
      <c r="M50" s="63"/>
      <c r="N50" s="58">
        <f>'[1]Frm-1 Anticipated Gen.'!N59*(1-0.75%)</f>
        <v>0</v>
      </c>
      <c r="O50" s="63"/>
      <c r="P50" s="58">
        <f>'[1]Frm-1 Anticipated Gen.'!O59*(1-0.75%)</f>
        <v>0</v>
      </c>
      <c r="Q50" s="63"/>
      <c r="R50" s="63">
        <f>'[1]GoHP POWER'!K46</f>
        <v>0</v>
      </c>
      <c r="S50" s="63"/>
      <c r="T50" s="63">
        <f>'[1]GoHP POWER'!W46</f>
        <v>0</v>
      </c>
      <c r="U50" s="63"/>
      <c r="V50" s="63">
        <f>'[1]GoHP POWER'!AA46</f>
        <v>0</v>
      </c>
      <c r="W50" s="63"/>
      <c r="X50" s="63">
        <f>'[1]GoHP POWER'!AG46</f>
        <v>0</v>
      </c>
      <c r="Y50" s="63"/>
      <c r="Z50" s="63">
        <f>'[1]GoHP POWER'!AS46</f>
        <v>0</v>
      </c>
      <c r="AA50" s="63"/>
      <c r="AB50" s="63">
        <f>'[1]GoHP POWER'!AM46</f>
        <v>0</v>
      </c>
      <c r="AC50" s="63"/>
      <c r="AD50" s="63">
        <f>'[1]GoHP POWER'!BC46</f>
        <v>0</v>
      </c>
      <c r="AE50" s="63"/>
      <c r="AF50" s="63">
        <f>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Gen.'!Z60+'[1]Frm-1 Anticipated Gen.'!AA59</f>
        <v>40.56</v>
      </c>
      <c r="AG50" s="63">
        <f t="shared" si="0"/>
        <v>100.56</v>
      </c>
      <c r="AH50" s="63">
        <v>90</v>
      </c>
      <c r="AI50" s="64">
        <v>0.937500000000003</v>
      </c>
      <c r="AJ50" s="65">
        <f>'[1]Frm-1 Anticipated Gen.'!T107</f>
        <v>60</v>
      </c>
      <c r="AK50" s="62"/>
      <c r="AL50" s="63">
        <f>'[1]Frm-1 Anticipated Gen.'!B107</f>
        <v>0</v>
      </c>
      <c r="AM50" s="63"/>
      <c r="AN50" s="63">
        <f>'[1]Frm-1 Anticipated Gen.'!C107</f>
        <v>80</v>
      </c>
      <c r="AO50" s="63"/>
      <c r="AP50" s="57">
        <f>'[1]Frm-1 Anticipated Gen.'!D107</f>
        <v>33</v>
      </c>
      <c r="AQ50" s="57"/>
      <c r="AR50" s="57">
        <f>'[1]Frm-1 Anticipated Gen.'!E107</f>
        <v>0</v>
      </c>
      <c r="AS50" s="57"/>
      <c r="AT50" s="58">
        <f>'[1]Frm-1 Anticipated Gen.'!N107*(1-0.75%)</f>
        <v>0</v>
      </c>
      <c r="AU50" s="58"/>
      <c r="AV50" s="58">
        <f>'[1]Frm-1 Anticipated Gen.'!O107*(1-0.75%)</f>
        <v>73.445000000000007</v>
      </c>
      <c r="AW50" s="58"/>
      <c r="AX50" s="63">
        <f>'[1]GoHP POWER'!K94</f>
        <v>386.848231</v>
      </c>
      <c r="AY50" s="63"/>
      <c r="AZ50" s="63">
        <f>'[1]GoHP POWER'!W94</f>
        <v>76.656526999999997</v>
      </c>
      <c r="BA50" s="58"/>
      <c r="BB50" s="63">
        <f>'[1]GoHP POWER'!AA94</f>
        <v>44.787762000000001</v>
      </c>
      <c r="BC50" s="58"/>
      <c r="BD50" s="63">
        <f>'[1]GoHP POWER'!AG94</f>
        <v>28.610685</v>
      </c>
      <c r="BE50" s="58"/>
      <c r="BF50" s="63">
        <f>'[1]GoHP POWER'!AS94</f>
        <v>124.07040600000001</v>
      </c>
      <c r="BG50" s="63"/>
      <c r="BH50" s="63">
        <f>'[1]GoHP POWER'!AM94</f>
        <v>0</v>
      </c>
      <c r="BI50" s="63"/>
      <c r="BJ50" s="63">
        <f>'[1]GoHP POWER'!BC94</f>
        <v>213.84316799999999</v>
      </c>
      <c r="BK50" s="58"/>
      <c r="BL50" s="63">
        <f>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</f>
        <v>29.56</v>
      </c>
      <c r="BM50" s="66">
        <f t="shared" si="1"/>
        <v>216.005</v>
      </c>
    </row>
    <row r="51" spans="1:65" s="60" customFormat="1" ht="55.5" customHeight="1">
      <c r="A51" s="69"/>
      <c r="B51" s="55">
        <v>44</v>
      </c>
      <c r="C51" s="56">
        <v>0.44791666666666702</v>
      </c>
      <c r="D51" s="62">
        <f>'[1]Frm-1 Anticipated Gen.'!T60</f>
        <v>0</v>
      </c>
      <c r="E51" s="62"/>
      <c r="F51" s="63">
        <f>'[1]Frm-1 Anticipated Gen.'!B60</f>
        <v>0</v>
      </c>
      <c r="G51" s="63"/>
      <c r="H51" s="63">
        <f>'[1]Frm-1 Anticipated Gen.'!C60</f>
        <v>40</v>
      </c>
      <c r="I51" s="63"/>
      <c r="J51" s="63">
        <f>'[1]Frm-1 Anticipated Gen.'!D60</f>
        <v>20</v>
      </c>
      <c r="K51" s="63"/>
      <c r="L51" s="63">
        <f>'[1]Frm-1 Anticipated Gen.'!E60</f>
        <v>0</v>
      </c>
      <c r="M51" s="63"/>
      <c r="N51" s="58">
        <f>'[1]Frm-1 Anticipated Gen.'!N60*(1-0.75%)</f>
        <v>0</v>
      </c>
      <c r="O51" s="63"/>
      <c r="P51" s="58">
        <f>'[1]Frm-1 Anticipated Gen.'!O60*(1-0.75%)</f>
        <v>0</v>
      </c>
      <c r="Q51" s="63"/>
      <c r="R51" s="63">
        <f>'[1]GoHP POWER'!K47</f>
        <v>0</v>
      </c>
      <c r="S51" s="63"/>
      <c r="T51" s="63">
        <f>'[1]GoHP POWER'!W47</f>
        <v>0</v>
      </c>
      <c r="U51" s="63"/>
      <c r="V51" s="63">
        <f>'[1]GoHP POWER'!AA47</f>
        <v>0</v>
      </c>
      <c r="W51" s="63"/>
      <c r="X51" s="63">
        <f>'[1]GoHP POWER'!AG47</f>
        <v>0</v>
      </c>
      <c r="Y51" s="63"/>
      <c r="Z51" s="63">
        <f>'[1]GoHP POWER'!AS47</f>
        <v>0</v>
      </c>
      <c r="AA51" s="63"/>
      <c r="AB51" s="63">
        <f>'[1]GoHP POWER'!AM47</f>
        <v>0</v>
      </c>
      <c r="AC51" s="63"/>
      <c r="AD51" s="63">
        <f>'[1]GoHP POWER'!BC47</f>
        <v>0</v>
      </c>
      <c r="AE51" s="63"/>
      <c r="AF51" s="63">
        <f>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Gen.'!Z61+'[1]Frm-1 Anticipated Gen.'!AA60</f>
        <v>40.56</v>
      </c>
      <c r="AG51" s="63">
        <f t="shared" si="0"/>
        <v>100.56</v>
      </c>
      <c r="AH51" s="63">
        <v>91</v>
      </c>
      <c r="AI51" s="56">
        <v>0.94791666666666996</v>
      </c>
      <c r="AJ51" s="65">
        <f>'[1]Frm-1 Anticipated Gen.'!T108</f>
        <v>60</v>
      </c>
      <c r="AK51" s="62"/>
      <c r="AL51" s="63">
        <f>'[1]Frm-1 Anticipated Gen.'!B108</f>
        <v>0</v>
      </c>
      <c r="AM51" s="63"/>
      <c r="AN51" s="63">
        <f>'[1]Frm-1 Anticipated Gen.'!C108</f>
        <v>80</v>
      </c>
      <c r="AO51" s="63"/>
      <c r="AP51" s="57">
        <f>'[1]Frm-1 Anticipated Gen.'!D108</f>
        <v>33</v>
      </c>
      <c r="AQ51" s="57"/>
      <c r="AR51" s="57">
        <f>'[1]Frm-1 Anticipated Gen.'!E108</f>
        <v>0</v>
      </c>
      <c r="AS51" s="57"/>
      <c r="AT51" s="58">
        <f>'[1]Frm-1 Anticipated Gen.'!N108*(1-0.75%)</f>
        <v>0</v>
      </c>
      <c r="AU51" s="58"/>
      <c r="AV51" s="58">
        <f>'[1]Frm-1 Anticipated Gen.'!O108*(1-0.75%)</f>
        <v>36.722500000000004</v>
      </c>
      <c r="AW51" s="58"/>
      <c r="AX51" s="63">
        <f>'[1]GoHP POWER'!K95</f>
        <v>347.46004699999997</v>
      </c>
      <c r="AY51" s="63"/>
      <c r="AZ51" s="63">
        <f>'[1]GoHP POWER'!W95</f>
        <v>76.656526999999997</v>
      </c>
      <c r="BA51" s="58"/>
      <c r="BB51" s="63">
        <f>'[1]GoHP POWER'!AA95</f>
        <v>44.787762000000001</v>
      </c>
      <c r="BC51" s="58"/>
      <c r="BD51" s="63">
        <f>'[1]GoHP POWER'!AG95</f>
        <v>28.610685</v>
      </c>
      <c r="BE51" s="58"/>
      <c r="BF51" s="63">
        <f>'[1]GoHP POWER'!AS95</f>
        <v>111.542124</v>
      </c>
      <c r="BG51" s="63"/>
      <c r="BH51" s="63">
        <f>'[1]GoHP POWER'!AM95</f>
        <v>0</v>
      </c>
      <c r="BI51" s="63"/>
      <c r="BJ51" s="63">
        <f>'[1]GoHP POWER'!BC95</f>
        <v>213.84316799999999</v>
      </c>
      <c r="BK51" s="58"/>
      <c r="BL51" s="63">
        <f>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</f>
        <v>29.56</v>
      </c>
      <c r="BM51" s="66">
        <f t="shared" si="1"/>
        <v>179.2825</v>
      </c>
    </row>
    <row r="52" spans="1:65" s="60" customFormat="1" ht="55.5" customHeight="1">
      <c r="A52" s="69"/>
      <c r="B52" s="55">
        <v>45</v>
      </c>
      <c r="C52" s="56">
        <v>0.45833333333333298</v>
      </c>
      <c r="D52" s="62">
        <f>'[1]Frm-1 Anticipated Gen.'!T61</f>
        <v>0</v>
      </c>
      <c r="E52" s="62"/>
      <c r="F52" s="63">
        <f>'[1]Frm-1 Anticipated Gen.'!B61</f>
        <v>0</v>
      </c>
      <c r="G52" s="63"/>
      <c r="H52" s="63">
        <f>'[1]Frm-1 Anticipated Gen.'!C61</f>
        <v>40</v>
      </c>
      <c r="I52" s="63"/>
      <c r="J52" s="63">
        <f>'[1]Frm-1 Anticipated Gen.'!D61</f>
        <v>20</v>
      </c>
      <c r="K52" s="63"/>
      <c r="L52" s="63">
        <f>'[1]Frm-1 Anticipated Gen.'!E61</f>
        <v>0</v>
      </c>
      <c r="M52" s="63"/>
      <c r="N52" s="58">
        <f>'[1]Frm-1 Anticipated Gen.'!N61*(1-0.75%)</f>
        <v>0</v>
      </c>
      <c r="O52" s="63"/>
      <c r="P52" s="58">
        <f>'[1]Frm-1 Anticipated Gen.'!O61*(1-0.75%)</f>
        <v>0</v>
      </c>
      <c r="Q52" s="63"/>
      <c r="R52" s="63">
        <f>'[1]GoHP POWER'!K48</f>
        <v>0</v>
      </c>
      <c r="S52" s="63"/>
      <c r="T52" s="63">
        <f>'[1]GoHP POWER'!W48</f>
        <v>0</v>
      </c>
      <c r="U52" s="63"/>
      <c r="V52" s="63">
        <f>'[1]GoHP POWER'!AA48</f>
        <v>0</v>
      </c>
      <c r="W52" s="63"/>
      <c r="X52" s="63">
        <f>'[1]GoHP POWER'!AG48</f>
        <v>0</v>
      </c>
      <c r="Y52" s="63"/>
      <c r="Z52" s="63">
        <f>'[1]GoHP POWER'!AS48</f>
        <v>0</v>
      </c>
      <c r="AA52" s="63"/>
      <c r="AB52" s="63">
        <f>'[1]GoHP POWER'!AM48</f>
        <v>0</v>
      </c>
      <c r="AC52" s="63"/>
      <c r="AD52" s="63">
        <f>'[1]GoHP POWER'!BC48</f>
        <v>0</v>
      </c>
      <c r="AE52" s="63"/>
      <c r="AF52" s="63">
        <f>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Gen.'!Z62+'[1]Frm-1 Anticipated Gen.'!AA61</f>
        <v>40.56</v>
      </c>
      <c r="AG52" s="63">
        <f t="shared" si="0"/>
        <v>100.56</v>
      </c>
      <c r="AH52" s="63">
        <v>92</v>
      </c>
      <c r="AI52" s="64">
        <v>0.95833333333333703</v>
      </c>
      <c r="AJ52" s="65">
        <f>'[1]Frm-1 Anticipated Gen.'!T109</f>
        <v>220</v>
      </c>
      <c r="AK52" s="62"/>
      <c r="AL52" s="63">
        <f>'[1]Frm-1 Anticipated Gen.'!B109</f>
        <v>0</v>
      </c>
      <c r="AM52" s="63"/>
      <c r="AN52" s="63">
        <f>'[1]Frm-1 Anticipated Gen.'!C109</f>
        <v>60</v>
      </c>
      <c r="AO52" s="63"/>
      <c r="AP52" s="57">
        <f>'[1]Frm-1 Anticipated Gen.'!D109</f>
        <v>33</v>
      </c>
      <c r="AQ52" s="57"/>
      <c r="AR52" s="57">
        <f>'[1]Frm-1 Anticipated Gen.'!E109</f>
        <v>0</v>
      </c>
      <c r="AS52" s="57"/>
      <c r="AT52" s="58">
        <f>'[1]Frm-1 Anticipated Gen.'!N109*(1-0.75%)</f>
        <v>0</v>
      </c>
      <c r="AU52" s="58"/>
      <c r="AV52" s="58">
        <f>'[1]Frm-1 Anticipated Gen.'!O109*(1-0.75%)</f>
        <v>36.722500000000004</v>
      </c>
      <c r="AW52" s="58"/>
      <c r="AX52" s="63">
        <f>'[1]GoHP POWER'!K96</f>
        <v>274.310564</v>
      </c>
      <c r="AY52" s="63"/>
      <c r="AZ52" s="63">
        <f>'[1]GoHP POWER'!W96</f>
        <v>51.104351000000001</v>
      </c>
      <c r="BA52" s="58"/>
      <c r="BB52" s="63">
        <f>'[1]GoHP POWER'!AA96</f>
        <v>44.787762000000001</v>
      </c>
      <c r="BC52" s="58"/>
      <c r="BD52" s="63">
        <f>'[1]GoHP POWER'!AG96</f>
        <v>19.054568</v>
      </c>
      <c r="BE52" s="58"/>
      <c r="BF52" s="63">
        <f>'[1]GoHP POWER'!AS96</f>
        <v>88.102112000000005</v>
      </c>
      <c r="BG52" s="63"/>
      <c r="BH52" s="63">
        <f>'[1]GoHP POWER'!AM96</f>
        <v>0</v>
      </c>
      <c r="BI52" s="63"/>
      <c r="BJ52" s="63">
        <f>'[1]GoHP POWER'!BC96</f>
        <v>160.38237599999999</v>
      </c>
      <c r="BK52" s="58"/>
      <c r="BL52" s="63">
        <f>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</f>
        <v>29.56</v>
      </c>
      <c r="BM52" s="66">
        <f t="shared" si="1"/>
        <v>159.2825</v>
      </c>
    </row>
    <row r="53" spans="1:65" s="60" customFormat="1" ht="55.5" customHeight="1">
      <c r="A53" s="69"/>
      <c r="B53" s="55">
        <v>46</v>
      </c>
      <c r="C53" s="56">
        <v>0.46875</v>
      </c>
      <c r="D53" s="62">
        <f>'[1]Frm-1 Anticipated Gen.'!T62</f>
        <v>0</v>
      </c>
      <c r="E53" s="62"/>
      <c r="F53" s="63">
        <f>'[1]Frm-1 Anticipated Gen.'!B62</f>
        <v>0</v>
      </c>
      <c r="G53" s="63"/>
      <c r="H53" s="63">
        <f>'[1]Frm-1 Anticipated Gen.'!C62</f>
        <v>40</v>
      </c>
      <c r="I53" s="63"/>
      <c r="J53" s="63">
        <f>'[1]Frm-1 Anticipated Gen.'!D62</f>
        <v>20</v>
      </c>
      <c r="K53" s="63"/>
      <c r="L53" s="63">
        <f>'[1]Frm-1 Anticipated Gen.'!E62</f>
        <v>0</v>
      </c>
      <c r="M53" s="63"/>
      <c r="N53" s="58">
        <f>'[1]Frm-1 Anticipated Gen.'!N62*(1-0.75%)</f>
        <v>0</v>
      </c>
      <c r="O53" s="63"/>
      <c r="P53" s="58">
        <f>'[1]Frm-1 Anticipated Gen.'!O62*(1-0.75%)</f>
        <v>0</v>
      </c>
      <c r="Q53" s="63"/>
      <c r="R53" s="63">
        <f>'[1]GoHP POWER'!K49</f>
        <v>0</v>
      </c>
      <c r="S53" s="63"/>
      <c r="T53" s="63">
        <f>'[1]GoHP POWER'!W49</f>
        <v>0</v>
      </c>
      <c r="U53" s="63"/>
      <c r="V53" s="63">
        <f>'[1]GoHP POWER'!AA49</f>
        <v>0</v>
      </c>
      <c r="W53" s="63"/>
      <c r="X53" s="63">
        <f>'[1]GoHP POWER'!AG49</f>
        <v>0</v>
      </c>
      <c r="Y53" s="63"/>
      <c r="Z53" s="63">
        <f>'[1]GoHP POWER'!AS49</f>
        <v>0</v>
      </c>
      <c r="AA53" s="63"/>
      <c r="AB53" s="63">
        <f>'[1]GoHP POWER'!AM49</f>
        <v>0</v>
      </c>
      <c r="AC53" s="63"/>
      <c r="AD53" s="63">
        <f>'[1]GoHP POWER'!BC49</f>
        <v>0</v>
      </c>
      <c r="AE53" s="63"/>
      <c r="AF53" s="63">
        <f>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Gen.'!Z63+'[1]Frm-1 Anticipated Gen.'!AA62</f>
        <v>40.56</v>
      </c>
      <c r="AG53" s="63">
        <f t="shared" si="0"/>
        <v>100.56</v>
      </c>
      <c r="AH53" s="63">
        <v>93</v>
      </c>
      <c r="AI53" s="56">
        <v>0.968750000000004</v>
      </c>
      <c r="AJ53" s="65">
        <f>'[1]Frm-1 Anticipated Gen.'!T110</f>
        <v>220</v>
      </c>
      <c r="AK53" s="62"/>
      <c r="AL53" s="63">
        <f>'[1]Frm-1 Anticipated Gen.'!B110</f>
        <v>0</v>
      </c>
      <c r="AM53" s="63"/>
      <c r="AN53" s="63">
        <f>'[1]Frm-1 Anticipated Gen.'!C110</f>
        <v>60</v>
      </c>
      <c r="AO53" s="63"/>
      <c r="AP53" s="57">
        <f>'[1]Frm-1 Anticipated Gen.'!D110</f>
        <v>33</v>
      </c>
      <c r="AQ53" s="57"/>
      <c r="AR53" s="57">
        <f>'[1]Frm-1 Anticipated Gen.'!E110</f>
        <v>0</v>
      </c>
      <c r="AS53" s="57"/>
      <c r="AT53" s="58">
        <f>'[1]Frm-1 Anticipated Gen.'!N110*(1-0.75%)</f>
        <v>0</v>
      </c>
      <c r="AU53" s="58"/>
      <c r="AV53" s="58">
        <f>'[1]Frm-1 Anticipated Gen.'!O110*(1-0.75%)</f>
        <v>36.722500000000004</v>
      </c>
      <c r="AW53" s="58"/>
      <c r="AX53" s="63">
        <f>'[1]GoHP POWER'!K97</f>
        <v>274.310564</v>
      </c>
      <c r="AY53" s="63"/>
      <c r="AZ53" s="63">
        <f>'[1]GoHP POWER'!W97</f>
        <v>51.104351000000001</v>
      </c>
      <c r="BA53" s="58"/>
      <c r="BB53" s="63">
        <f>'[1]GoHP POWER'!AA97</f>
        <v>29.858508</v>
      </c>
      <c r="BC53" s="58"/>
      <c r="BD53" s="63">
        <f>'[1]GoHP POWER'!AG97</f>
        <v>9.5272839999999999</v>
      </c>
      <c r="BE53" s="58"/>
      <c r="BF53" s="63">
        <f>'[1]GoHP POWER'!AS97</f>
        <v>88.102112000000005</v>
      </c>
      <c r="BG53" s="63"/>
      <c r="BH53" s="63">
        <f>'[1]GoHP POWER'!AM97</f>
        <v>0</v>
      </c>
      <c r="BI53" s="63"/>
      <c r="BJ53" s="63">
        <f>'[1]GoHP POWER'!BC97</f>
        <v>106.921584</v>
      </c>
      <c r="BK53" s="58"/>
      <c r="BL53" s="63">
        <f>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</f>
        <v>29.56</v>
      </c>
      <c r="BM53" s="66">
        <f t="shared" si="1"/>
        <v>159.2825</v>
      </c>
    </row>
    <row r="54" spans="1:65" s="60" customFormat="1" ht="55.5" customHeight="1">
      <c r="A54" s="69"/>
      <c r="B54" s="55">
        <v>47</v>
      </c>
      <c r="C54" s="56">
        <v>0.47916666666666702</v>
      </c>
      <c r="D54" s="62">
        <f>'[1]Frm-1 Anticipated Gen.'!T63</f>
        <v>0</v>
      </c>
      <c r="E54" s="62"/>
      <c r="F54" s="63">
        <f>'[1]Frm-1 Anticipated Gen.'!B63</f>
        <v>0</v>
      </c>
      <c r="G54" s="63"/>
      <c r="H54" s="63">
        <f>'[1]Frm-1 Anticipated Gen.'!C63</f>
        <v>40</v>
      </c>
      <c r="I54" s="63"/>
      <c r="J54" s="63">
        <f>'[1]Frm-1 Anticipated Gen.'!D63</f>
        <v>20</v>
      </c>
      <c r="K54" s="63"/>
      <c r="L54" s="63">
        <f>'[1]Frm-1 Anticipated Gen.'!E63</f>
        <v>0</v>
      </c>
      <c r="M54" s="63"/>
      <c r="N54" s="58">
        <f>'[1]Frm-1 Anticipated Gen.'!N63*(1-0.75%)</f>
        <v>0</v>
      </c>
      <c r="O54" s="63"/>
      <c r="P54" s="58">
        <f>'[1]Frm-1 Anticipated Gen.'!O63*(1-0.75%)</f>
        <v>0</v>
      </c>
      <c r="Q54" s="63"/>
      <c r="R54" s="63">
        <f>'[1]GoHP POWER'!K50</f>
        <v>0</v>
      </c>
      <c r="S54" s="63"/>
      <c r="T54" s="63">
        <f>'[1]GoHP POWER'!W50</f>
        <v>0</v>
      </c>
      <c r="U54" s="63"/>
      <c r="V54" s="63">
        <f>'[1]GoHP POWER'!AA50</f>
        <v>0</v>
      </c>
      <c r="W54" s="63"/>
      <c r="X54" s="63">
        <f>'[1]GoHP POWER'!AG50</f>
        <v>0</v>
      </c>
      <c r="Y54" s="63"/>
      <c r="Z54" s="63">
        <f>'[1]GoHP POWER'!AS50</f>
        <v>0</v>
      </c>
      <c r="AA54" s="63"/>
      <c r="AB54" s="63">
        <f>'[1]GoHP POWER'!AM50</f>
        <v>0</v>
      </c>
      <c r="AC54" s="63"/>
      <c r="AD54" s="63">
        <f>'[1]GoHP POWER'!BC50</f>
        <v>0</v>
      </c>
      <c r="AE54" s="63"/>
      <c r="AF54" s="63">
        <f>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Gen.'!Z64+'[1]Frm-1 Anticipated Gen.'!AA63</f>
        <v>40.56</v>
      </c>
      <c r="AG54" s="63">
        <f t="shared" si="0"/>
        <v>100.56</v>
      </c>
      <c r="AH54" s="63">
        <v>94</v>
      </c>
      <c r="AI54" s="64">
        <v>0.97916666666666996</v>
      </c>
      <c r="AJ54" s="65">
        <f>'[1]Frm-1 Anticipated Gen.'!T111</f>
        <v>220</v>
      </c>
      <c r="AK54" s="62"/>
      <c r="AL54" s="63">
        <f>'[1]Frm-1 Anticipated Gen.'!B111</f>
        <v>0</v>
      </c>
      <c r="AM54" s="63"/>
      <c r="AN54" s="63">
        <f>'[1]Frm-1 Anticipated Gen.'!C111</f>
        <v>40</v>
      </c>
      <c r="AO54" s="63"/>
      <c r="AP54" s="57">
        <f>'[1]Frm-1 Anticipated Gen.'!D111</f>
        <v>33</v>
      </c>
      <c r="AQ54" s="57"/>
      <c r="AR54" s="57">
        <f>'[1]Frm-1 Anticipated Gen.'!E111</f>
        <v>0</v>
      </c>
      <c r="AS54" s="57"/>
      <c r="AT54" s="58">
        <f>'[1]Frm-1 Anticipated Gen.'!N111*(1-0.75%)</f>
        <v>0</v>
      </c>
      <c r="AU54" s="58"/>
      <c r="AV54" s="58">
        <f>'[1]Frm-1 Anticipated Gen.'!O111*(1-0.75%)</f>
        <v>36.722500000000004</v>
      </c>
      <c r="AW54" s="58"/>
      <c r="AX54" s="63">
        <f>'[1]GoHP POWER'!K98</f>
        <v>140.67208400000001</v>
      </c>
      <c r="AY54" s="63"/>
      <c r="AZ54" s="63">
        <f>'[1]GoHP POWER'!W98</f>
        <v>25.552175999999999</v>
      </c>
      <c r="BA54" s="58"/>
      <c r="BB54" s="63">
        <f>'[1]GoHP POWER'!AA98</f>
        <v>14.929254</v>
      </c>
      <c r="BC54" s="58"/>
      <c r="BD54" s="63">
        <f>'[1]GoHP POWER'!AG98</f>
        <v>9.5272839999999999</v>
      </c>
      <c r="BE54" s="58"/>
      <c r="BF54" s="63">
        <f>'[1]GoHP POWER'!AS98</f>
        <v>45.263471000000003</v>
      </c>
      <c r="BG54" s="63"/>
      <c r="BH54" s="63">
        <f>'[1]GoHP POWER'!AM98</f>
        <v>0</v>
      </c>
      <c r="BI54" s="63"/>
      <c r="BJ54" s="63">
        <f>'[1]GoHP POWER'!BC98</f>
        <v>106.921584</v>
      </c>
      <c r="BK54" s="58"/>
      <c r="BL54" s="63">
        <f>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</f>
        <v>29.56</v>
      </c>
      <c r="BM54" s="66">
        <f t="shared" si="1"/>
        <v>139.2825</v>
      </c>
    </row>
    <row r="55" spans="1:65" s="60" customFormat="1" ht="55.5" customHeight="1">
      <c r="A55" s="69"/>
      <c r="B55" s="55">
        <v>48</v>
      </c>
      <c r="C55" s="56">
        <v>0.48958333333333298</v>
      </c>
      <c r="D55" s="62">
        <f>'[1]Frm-1 Anticipated Gen.'!T64</f>
        <v>0</v>
      </c>
      <c r="E55" s="62"/>
      <c r="F55" s="63">
        <f>'[1]Frm-1 Anticipated Gen.'!B64</f>
        <v>0</v>
      </c>
      <c r="G55" s="63"/>
      <c r="H55" s="63">
        <f>'[1]Frm-1 Anticipated Gen.'!C64</f>
        <v>40</v>
      </c>
      <c r="I55" s="63"/>
      <c r="J55" s="63">
        <f>'[1]Frm-1 Anticipated Gen.'!D64</f>
        <v>20</v>
      </c>
      <c r="K55" s="63"/>
      <c r="L55" s="63">
        <f>'[1]Frm-1 Anticipated Gen.'!E64</f>
        <v>0</v>
      </c>
      <c r="M55" s="63"/>
      <c r="N55" s="58">
        <f>'[1]Frm-1 Anticipated Gen.'!N64*(1-0.75%)</f>
        <v>0</v>
      </c>
      <c r="O55" s="63"/>
      <c r="P55" s="58">
        <f>'[1]Frm-1 Anticipated Gen.'!O64*(1-0.75%)</f>
        <v>0</v>
      </c>
      <c r="Q55" s="63"/>
      <c r="R55" s="63">
        <f>'[1]GoHP POWER'!K51</f>
        <v>0</v>
      </c>
      <c r="S55" s="63"/>
      <c r="T55" s="63">
        <f>'[1]GoHP POWER'!W51</f>
        <v>0</v>
      </c>
      <c r="U55" s="63"/>
      <c r="V55" s="63">
        <f>'[1]GoHP POWER'!AA51</f>
        <v>0</v>
      </c>
      <c r="W55" s="63"/>
      <c r="X55" s="63">
        <f>'[1]GoHP POWER'!AG51</f>
        <v>0</v>
      </c>
      <c r="Y55" s="63"/>
      <c r="Z55" s="63">
        <f>'[1]GoHP POWER'!AS51</f>
        <v>0</v>
      </c>
      <c r="AA55" s="63"/>
      <c r="AB55" s="63">
        <f>'[1]GoHP POWER'!AM51</f>
        <v>0</v>
      </c>
      <c r="AC55" s="63"/>
      <c r="AD55" s="63">
        <f>'[1]GoHP POWER'!BC51</f>
        <v>0</v>
      </c>
      <c r="AE55" s="63"/>
      <c r="AF55" s="63">
        <f>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Gen.'!Z65+'[1]Frm-1 Anticipated Gen.'!AA64</f>
        <v>40.56</v>
      </c>
      <c r="AG55" s="63">
        <f t="shared" si="0"/>
        <v>100.56</v>
      </c>
      <c r="AH55" s="63">
        <v>95</v>
      </c>
      <c r="AI55" s="56">
        <v>0.98958333333333703</v>
      </c>
      <c r="AJ55" s="65">
        <f>'[1]Frm-1 Anticipated Gen.'!T112</f>
        <v>220</v>
      </c>
      <c r="AK55" s="62"/>
      <c r="AL55" s="63">
        <f>'[1]Frm-1 Anticipated Gen.'!B112</f>
        <v>0</v>
      </c>
      <c r="AM55" s="63"/>
      <c r="AN55" s="63">
        <f>'[1]Frm-1 Anticipated Gen.'!C112</f>
        <v>40</v>
      </c>
      <c r="AO55" s="63"/>
      <c r="AP55" s="57">
        <f>'[1]Frm-1 Anticipated Gen.'!D112</f>
        <v>33</v>
      </c>
      <c r="AQ55" s="57"/>
      <c r="AR55" s="57">
        <f>'[1]Frm-1 Anticipated Gen.'!E112</f>
        <v>0</v>
      </c>
      <c r="AS55" s="57"/>
      <c r="AT55" s="58">
        <f>'[1]Frm-1 Anticipated Gen.'!N112*(1-0.75%)</f>
        <v>0</v>
      </c>
      <c r="AU55" s="58"/>
      <c r="AV55" s="58">
        <f>'[1]Frm-1 Anticipated Gen.'!O112*(1-0.75%)</f>
        <v>36.722500000000004</v>
      </c>
      <c r="AW55" s="58"/>
      <c r="AX55" s="63">
        <f>'[1]GoHP POWER'!K99</f>
        <v>108.317505</v>
      </c>
      <c r="AY55" s="63"/>
      <c r="AZ55" s="63">
        <f>'[1]GoHP POWER'!W99</f>
        <v>25.552175999999999</v>
      </c>
      <c r="BA55" s="58"/>
      <c r="BB55" s="63">
        <f>'[1]GoHP POWER'!AA99</f>
        <v>14.929254</v>
      </c>
      <c r="BC55" s="58"/>
      <c r="BD55" s="63">
        <f>'[1]GoHP POWER'!AG99</f>
        <v>9.5272839999999999</v>
      </c>
      <c r="BE55" s="58"/>
      <c r="BF55" s="63">
        <f>'[1]GoHP POWER'!AS99</f>
        <v>34.755879</v>
      </c>
      <c r="BG55" s="63"/>
      <c r="BH55" s="63">
        <f>'[1]GoHP POWER'!AM99</f>
        <v>0</v>
      </c>
      <c r="BI55" s="63"/>
      <c r="BJ55" s="63">
        <f>'[1]GoHP POWER'!BC99</f>
        <v>106.921584</v>
      </c>
      <c r="BK55" s="58"/>
      <c r="BL55" s="63">
        <f>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</f>
        <v>29.56</v>
      </c>
      <c r="BM55" s="66">
        <f t="shared" si="1"/>
        <v>139.2825</v>
      </c>
    </row>
    <row r="56" spans="1:65" s="60" customFormat="1" ht="55.5" customHeight="1" thickBot="1">
      <c r="A56" s="70"/>
      <c r="B56" s="55">
        <v>49</v>
      </c>
      <c r="C56" s="56">
        <v>0.5</v>
      </c>
      <c r="D56" s="71">
        <f>'[1]Frm-1 Anticipated Gen.'!T65</f>
        <v>0</v>
      </c>
      <c r="E56" s="71"/>
      <c r="F56" s="72">
        <f>'[1]Frm-1 Anticipated Gen.'!B65</f>
        <v>0</v>
      </c>
      <c r="G56" s="72"/>
      <c r="H56" s="72">
        <f>'[1]Frm-1 Anticipated Gen.'!C65</f>
        <v>40</v>
      </c>
      <c r="I56" s="72"/>
      <c r="J56" s="72">
        <f>'[1]Frm-1 Anticipated Gen.'!D65</f>
        <v>20</v>
      </c>
      <c r="K56" s="72"/>
      <c r="L56" s="72">
        <f>'[1]Frm-1 Anticipated Gen.'!E65</f>
        <v>0</v>
      </c>
      <c r="M56" s="72"/>
      <c r="N56" s="73">
        <f>'[1]Frm-1 Anticipated Gen.'!N65*(1-0.75%)</f>
        <v>0</v>
      </c>
      <c r="O56" s="72"/>
      <c r="P56" s="58">
        <f>'[1]Frm-1 Anticipated Gen.'!O65*(1-0.75%)</f>
        <v>0</v>
      </c>
      <c r="Q56" s="72"/>
      <c r="R56" s="63">
        <f>'[1]GoHP POWER'!K52</f>
        <v>0</v>
      </c>
      <c r="S56" s="72"/>
      <c r="T56" s="72">
        <f>'[1]GoHP POWER'!W52</f>
        <v>0</v>
      </c>
      <c r="U56" s="72"/>
      <c r="V56" s="72">
        <f>'[1]GoHP POWER'!AA52</f>
        <v>0</v>
      </c>
      <c r="W56" s="72"/>
      <c r="X56" s="72">
        <f>'[1]GoHP POWER'!AG52</f>
        <v>0</v>
      </c>
      <c r="Y56" s="72"/>
      <c r="Z56" s="63">
        <f>'[1]GoHP POWER'!AS52</f>
        <v>0</v>
      </c>
      <c r="AA56" s="72"/>
      <c r="AB56" s="63">
        <f>'[1]GoHP POWER'!AM52</f>
        <v>0</v>
      </c>
      <c r="AC56" s="72"/>
      <c r="AD56" s="72">
        <f>'[1]GoHP POWER'!BC52</f>
        <v>0</v>
      </c>
      <c r="AE56" s="72"/>
      <c r="AF56" s="72">
        <f>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Gen.'!Z66+'[1]Frm-1 Anticipated Gen.'!AA65</f>
        <v>40.56</v>
      </c>
      <c r="AG56" s="63">
        <f t="shared" si="0"/>
        <v>100.56</v>
      </c>
      <c r="AH56" s="63">
        <v>96</v>
      </c>
      <c r="AI56" s="64">
        <v>1</v>
      </c>
      <c r="AJ56" s="65">
        <f>'[1]Frm-1 Anticipated Gen.'!T113</f>
        <v>220</v>
      </c>
      <c r="AK56" s="62"/>
      <c r="AL56" s="63">
        <f>'[1]Frm-1 Anticipated Gen.'!B113</f>
        <v>0</v>
      </c>
      <c r="AM56" s="63"/>
      <c r="AN56" s="63">
        <f>'[1]Frm-1 Anticipated Gen.'!C113</f>
        <v>40</v>
      </c>
      <c r="AO56" s="63"/>
      <c r="AP56" s="57">
        <f>'[1]Frm-1 Anticipated Gen.'!D113</f>
        <v>33</v>
      </c>
      <c r="AQ56" s="57"/>
      <c r="AR56" s="57">
        <f>'[1]Frm-1 Anticipated Gen.'!E113</f>
        <v>0</v>
      </c>
      <c r="AS56" s="57"/>
      <c r="AT56" s="58">
        <f>'[1]Frm-1 Anticipated Gen.'!N113*(1-0.75%)</f>
        <v>0</v>
      </c>
      <c r="AU56" s="58"/>
      <c r="AV56" s="58">
        <f>'[1]Frm-1 Anticipated Gen.'!O113*(1-0.75%)</f>
        <v>0</v>
      </c>
      <c r="AW56" s="58"/>
      <c r="AX56" s="63">
        <f>'[1]GoHP POWER'!K100</f>
        <v>70.336042000000006</v>
      </c>
      <c r="AY56" s="63"/>
      <c r="AZ56" s="63">
        <f>'[1]GoHP POWER'!W100</f>
        <v>25.552175999999999</v>
      </c>
      <c r="BA56" s="58"/>
      <c r="BB56" s="63">
        <f>'[1]GoHP POWER'!AA100</f>
        <v>14.929254</v>
      </c>
      <c r="BC56" s="58"/>
      <c r="BD56" s="63">
        <f>'[1]GoHP POWER'!AG100</f>
        <v>9.5272839999999999</v>
      </c>
      <c r="BE56" s="58"/>
      <c r="BF56" s="63">
        <f>'[1]GoHP POWER'!AS100</f>
        <v>22.631734999999999</v>
      </c>
      <c r="BG56" s="63"/>
      <c r="BH56" s="63">
        <f>'[1]GoHP POWER'!AM100</f>
        <v>0</v>
      </c>
      <c r="BI56" s="63"/>
      <c r="BJ56" s="63">
        <f>'[1]GoHP POWER'!BC100</f>
        <v>106.921584</v>
      </c>
      <c r="BK56" s="58"/>
      <c r="BL56" s="63">
        <f>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</f>
        <v>29.56</v>
      </c>
      <c r="BM56" s="66">
        <f t="shared" si="1"/>
        <v>102.56</v>
      </c>
    </row>
    <row r="57" spans="1:65" s="60" customFormat="1" ht="55.5" customHeight="1" thickBot="1">
      <c r="A57" s="74"/>
      <c r="B57" s="75"/>
      <c r="C57" s="76"/>
      <c r="D57" s="77"/>
      <c r="E57" s="78"/>
      <c r="F57" s="79"/>
      <c r="G57" s="78"/>
      <c r="H57" s="80"/>
      <c r="I57" s="80"/>
      <c r="J57" s="79"/>
      <c r="K57" s="80"/>
      <c r="L57" s="80"/>
      <c r="M57" s="80"/>
      <c r="N57" s="78"/>
      <c r="O57" s="78"/>
      <c r="P57" s="78"/>
      <c r="Q57" s="78"/>
      <c r="R57" s="78"/>
      <c r="S57" s="78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1"/>
      <c r="AH57" s="80"/>
      <c r="AI57" s="81"/>
      <c r="AJ57" s="82">
        <f>SUM((AJ8:AJ56),(D9:D56))/4</f>
        <v>932.5</v>
      </c>
      <c r="AK57" s="82"/>
      <c r="AL57" s="82">
        <f>SUM((AL9:AL56),(F9:F56))/4</f>
        <v>0</v>
      </c>
      <c r="AM57" s="82"/>
      <c r="AN57" s="82">
        <f>SUM((AN9:AN56),(H9:H56))/4</f>
        <v>725</v>
      </c>
      <c r="AO57" s="82"/>
      <c r="AP57" s="82">
        <f>SUM((AP9:AP56),(J9:J56))/4</f>
        <v>748.75</v>
      </c>
      <c r="AQ57" s="82"/>
      <c r="AR57" s="82">
        <f>SUM((AR9:AR56),(L9:L56))/4</f>
        <v>211.5</v>
      </c>
      <c r="AS57" s="82"/>
      <c r="AT57" s="82">
        <f>SUM((AT9:AT56),(N9:N56))/4</f>
        <v>233.23750000000004</v>
      </c>
      <c r="AU57" s="82"/>
      <c r="AV57" s="82">
        <f>SUM((AV9:AV56),(P9:P56))/4</f>
        <v>407.61975000000018</v>
      </c>
      <c r="AW57" s="82"/>
      <c r="AX57" s="82">
        <f>SUM((AX9:AX56),(R9:R56))/4</f>
        <v>2743.1056364999972</v>
      </c>
      <c r="AY57" s="82"/>
      <c r="AZ57" s="82">
        <f>SUM((AZ9:AZ56),(T9:T56))/4</f>
        <v>632.19436174999998</v>
      </c>
      <c r="BA57" s="82"/>
      <c r="BB57" s="82">
        <f>SUM((BB9:BB56),(V9:V56))/4</f>
        <v>374.17576124999931</v>
      </c>
      <c r="BC57" s="82"/>
      <c r="BD57" s="82">
        <f>SUM((BD9:BD56),(X9:X56))/4</f>
        <v>214.45038900000009</v>
      </c>
      <c r="BE57" s="82"/>
      <c r="BF57" s="82">
        <f>SUM((BF9:BF56),(Z9:Z56))/4</f>
        <v>880.01077950000081</v>
      </c>
      <c r="BG57" s="82"/>
      <c r="BH57" s="82">
        <f>SUM((BH9:BH56),(AB9:AB56))/4</f>
        <v>65.500077500000003</v>
      </c>
      <c r="BI57" s="82"/>
      <c r="BJ57" s="82">
        <f>SUM((BJ9:BJ56),(AD9:AD56))/4</f>
        <v>945.01400000000001</v>
      </c>
      <c r="BK57" s="82"/>
      <c r="BL57" s="82">
        <f>SUM((BL9:BL56),(AF9:AF56))/4</f>
        <v>852.43999999999892</v>
      </c>
      <c r="BM57" s="83">
        <f>SUM((BM9:BM56),(AG9:AG56))/4</f>
        <v>3178.5472500000005</v>
      </c>
    </row>
    <row r="58" spans="1:65" ht="42" customHeight="1" thickBot="1">
      <c r="A58" s="68"/>
      <c r="B58" s="84"/>
      <c r="C58" s="85"/>
      <c r="D58" s="86" t="s">
        <v>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7"/>
      <c r="Q58" s="87"/>
      <c r="R58" s="88"/>
      <c r="S58" s="88"/>
      <c r="T58" s="88"/>
      <c r="U58" s="88"/>
      <c r="V58" s="88"/>
      <c r="W58" s="88"/>
      <c r="X58" s="88"/>
      <c r="Y58" s="88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90"/>
    </row>
    <row r="59" spans="1:65" ht="44.25" customHeight="1" thickBot="1">
      <c r="A59" s="91"/>
      <c r="B59" s="92"/>
      <c r="C59" s="93"/>
      <c r="D59" s="94"/>
      <c r="E59" s="94"/>
      <c r="F59" s="95"/>
      <c r="G59" s="95"/>
      <c r="H59" s="96" t="s">
        <v>61</v>
      </c>
      <c r="I59" s="97"/>
      <c r="J59" s="98"/>
      <c r="K59" s="99">
        <f>'[1]Frm-1 Anticipated Gen.'!K114</f>
        <v>174.5</v>
      </c>
      <c r="L59" s="100"/>
      <c r="M59" s="100"/>
      <c r="N59" s="101"/>
      <c r="O59" s="102"/>
      <c r="P59" s="100"/>
      <c r="Q59" s="100"/>
      <c r="R59" s="103" t="s">
        <v>62</v>
      </c>
      <c r="S59" s="104"/>
      <c r="T59" s="105"/>
      <c r="U59" s="106">
        <f>'[1]Frm-1 Anticipated Gen.'!H114</f>
        <v>187.25</v>
      </c>
      <c r="V59" s="107"/>
      <c r="W59" s="107"/>
      <c r="X59" s="100"/>
      <c r="Y59" s="96" t="s">
        <v>63</v>
      </c>
      <c r="Z59" s="97"/>
      <c r="AA59" s="98"/>
      <c r="AB59" s="108">
        <f>'[1]Frm-1 Anticipated Gen.'!M114</f>
        <v>12</v>
      </c>
      <c r="AC59" s="100"/>
      <c r="AD59" s="100"/>
      <c r="AE59" s="100"/>
      <c r="AF59" s="100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109"/>
      <c r="AU59" s="109"/>
      <c r="AV59" s="109"/>
      <c r="AW59" s="109"/>
      <c r="AX59" s="109"/>
      <c r="AY59" s="109"/>
      <c r="AZ59" s="109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90"/>
    </row>
    <row r="60" spans="1:65" ht="47.25" customHeight="1" thickBot="1">
      <c r="A60" s="91"/>
      <c r="B60" s="110"/>
      <c r="C60" s="94"/>
      <c r="D60" s="94"/>
      <c r="E60" s="94"/>
      <c r="F60" s="95"/>
      <c r="G60" s="95"/>
      <c r="H60" s="103" t="s">
        <v>64</v>
      </c>
      <c r="I60" s="104"/>
      <c r="J60" s="105"/>
      <c r="K60" s="99">
        <f>'[1]Frm-1 Anticipated Gen.'!F114</f>
        <v>109.75</v>
      </c>
      <c r="L60" s="111"/>
      <c r="M60" s="111"/>
      <c r="N60" s="101"/>
      <c r="O60" s="102"/>
      <c r="P60" s="100"/>
      <c r="Q60" s="100"/>
      <c r="R60" s="96" t="s">
        <v>65</v>
      </c>
      <c r="S60" s="97"/>
      <c r="T60" s="98"/>
      <c r="U60" s="112">
        <f>'[1]Frm-1 Anticipated Gen.'!G114</f>
        <v>120</v>
      </c>
      <c r="V60" s="93"/>
      <c r="W60" s="93"/>
      <c r="X60" s="95"/>
      <c r="Y60" s="96" t="s">
        <v>66</v>
      </c>
      <c r="Z60" s="97"/>
      <c r="AA60" s="98"/>
      <c r="AB60" s="108">
        <f>'[1]Frm-1 Anticipated Gen.'!Z114</f>
        <v>0</v>
      </c>
      <c r="AC60" s="96" t="s">
        <v>67</v>
      </c>
      <c r="AD60" s="97"/>
      <c r="AE60" s="98"/>
      <c r="AF60" s="108">
        <f>'[1]Frm-1 Anticipated Gen.'!P114+'[1]Frm-1 Anticipated Gen.'!AB114</f>
        <v>4417.4399999999996</v>
      </c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109"/>
      <c r="AU60" s="109"/>
      <c r="AV60" s="109"/>
      <c r="AW60" s="109"/>
      <c r="AX60" s="109"/>
      <c r="AY60" s="109"/>
      <c r="AZ60" s="109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90"/>
    </row>
    <row r="61" spans="1:65" ht="47.25" customHeight="1" thickBot="1">
      <c r="A61" s="91"/>
      <c r="B61" s="110"/>
      <c r="C61" s="94"/>
      <c r="D61" s="94"/>
      <c r="E61" s="94"/>
      <c r="F61" s="95"/>
      <c r="G61" s="95"/>
      <c r="H61" s="96" t="s">
        <v>68</v>
      </c>
      <c r="I61" s="97"/>
      <c r="J61" s="98"/>
      <c r="K61" s="113">
        <f>'[1]Frm-1 Anticipated Gen.'!I114</f>
        <v>102.25</v>
      </c>
      <c r="L61" s="93"/>
      <c r="M61" s="93"/>
      <c r="N61" s="101"/>
      <c r="O61" s="102"/>
      <c r="P61" s="100"/>
      <c r="Q61" s="100"/>
      <c r="R61" s="103" t="s">
        <v>69</v>
      </c>
      <c r="S61" s="104"/>
      <c r="T61" s="105"/>
      <c r="U61" s="114">
        <f>'[1]Frm-1 Anticipated Gen.'!J114</f>
        <v>120.5</v>
      </c>
      <c r="V61" s="93"/>
      <c r="W61" s="93"/>
      <c r="X61" s="109"/>
      <c r="Y61" s="96" t="s">
        <v>70</v>
      </c>
      <c r="Z61" s="97"/>
      <c r="AA61" s="98"/>
      <c r="AB61" s="115">
        <f>'[1]Frm-1 Anticipated Gen.'!AA114</f>
        <v>0</v>
      </c>
      <c r="AC61" s="96" t="s">
        <v>71</v>
      </c>
      <c r="AD61" s="97"/>
      <c r="AE61" s="98"/>
      <c r="AF61" s="99">
        <f>AF60-AJ61</f>
        <v>4392</v>
      </c>
      <c r="AG61" s="96" t="s">
        <v>72</v>
      </c>
      <c r="AH61" s="97"/>
      <c r="AI61" s="98"/>
      <c r="AJ61" s="99">
        <f>'[1]Frm-1 Anticipated Gen.'!P114</f>
        <v>25.440000000000033</v>
      </c>
      <c r="AK61" s="93"/>
      <c r="AL61" s="93"/>
      <c r="AM61" s="93"/>
      <c r="AN61" s="116"/>
      <c r="AO61" s="116"/>
      <c r="AP61" s="116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90"/>
    </row>
    <row r="62" spans="1:65" ht="12.75" customHeight="1" thickBot="1">
      <c r="A62" s="91"/>
      <c r="B62" s="110"/>
      <c r="C62" s="94"/>
      <c r="D62" s="94"/>
      <c r="E62" s="94"/>
      <c r="F62" s="95"/>
      <c r="G62" s="95"/>
      <c r="H62" s="95"/>
      <c r="I62" s="95"/>
      <c r="J62" s="95"/>
      <c r="K62" s="95"/>
      <c r="L62" s="95"/>
      <c r="M62" s="95"/>
      <c r="N62" s="101"/>
      <c r="O62" s="102"/>
      <c r="P62" s="100"/>
      <c r="Q62" s="100"/>
      <c r="R62" s="68"/>
      <c r="S62" s="68"/>
      <c r="T62" s="68"/>
      <c r="U62" s="68"/>
      <c r="V62" s="68"/>
      <c r="W62" s="68"/>
      <c r="X62" s="68"/>
      <c r="Y62" s="109"/>
      <c r="Z62" s="100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116"/>
      <c r="AO62" s="116"/>
      <c r="AP62" s="116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109"/>
      <c r="BL62" s="68"/>
      <c r="BM62" s="90"/>
    </row>
    <row r="63" spans="1:65" s="122" customFormat="1" ht="45.75">
      <c r="A63" s="117"/>
      <c r="B63" s="118" t="s">
        <v>73</v>
      </c>
      <c r="C63" s="119"/>
      <c r="D63" s="119"/>
      <c r="E63" s="119"/>
      <c r="F63" s="119"/>
      <c r="G63" s="120">
        <v>1</v>
      </c>
      <c r="H63" s="120"/>
      <c r="I63" s="120">
        <v>2</v>
      </c>
      <c r="J63" s="120"/>
      <c r="K63" s="120">
        <v>3</v>
      </c>
      <c r="L63" s="120"/>
      <c r="M63" s="120">
        <v>4</v>
      </c>
      <c r="N63" s="120"/>
      <c r="O63" s="121">
        <v>5</v>
      </c>
      <c r="P63" s="121"/>
      <c r="Q63" s="121">
        <v>6</v>
      </c>
      <c r="R63" s="121"/>
      <c r="S63" s="121">
        <v>7</v>
      </c>
      <c r="T63" s="121"/>
      <c r="U63" s="121">
        <v>8</v>
      </c>
      <c r="V63" s="121"/>
      <c r="W63" s="121">
        <v>9</v>
      </c>
      <c r="X63" s="121"/>
      <c r="Y63" s="121">
        <v>10</v>
      </c>
      <c r="Z63" s="121"/>
      <c r="AA63" s="121">
        <v>11</v>
      </c>
      <c r="AB63" s="121"/>
      <c r="AC63" s="121">
        <v>12</v>
      </c>
      <c r="AD63" s="121"/>
      <c r="AE63" s="121">
        <v>13</v>
      </c>
      <c r="AF63" s="121"/>
      <c r="AG63" s="121">
        <v>14</v>
      </c>
      <c r="AH63" s="121"/>
      <c r="AI63" s="121">
        <v>15</v>
      </c>
      <c r="AJ63" s="121"/>
      <c r="AK63" s="121">
        <v>16</v>
      </c>
      <c r="AL63" s="121"/>
      <c r="AM63" s="121">
        <v>17</v>
      </c>
      <c r="AN63" s="121"/>
      <c r="AO63" s="121">
        <v>18</v>
      </c>
      <c r="AP63" s="121"/>
      <c r="AQ63" s="121">
        <v>19</v>
      </c>
      <c r="AR63" s="121"/>
      <c r="AS63" s="121">
        <v>20</v>
      </c>
      <c r="AT63" s="121"/>
      <c r="AU63" s="121">
        <v>21</v>
      </c>
      <c r="AV63" s="121"/>
      <c r="AW63" s="121">
        <v>22</v>
      </c>
      <c r="AX63" s="121"/>
      <c r="AY63" s="121">
        <v>23</v>
      </c>
      <c r="AZ63" s="121"/>
      <c r="BA63" s="121">
        <v>24</v>
      </c>
      <c r="BB63" s="121"/>
      <c r="BC63" s="68"/>
      <c r="BD63" s="68"/>
      <c r="BE63" s="68"/>
      <c r="BF63" s="68"/>
      <c r="BG63" s="109"/>
      <c r="BH63" s="109"/>
      <c r="BI63" s="109"/>
      <c r="BJ63" s="109"/>
      <c r="BK63" s="68"/>
    </row>
    <row r="64" spans="1:65" ht="93" customHeight="1">
      <c r="A64" s="91"/>
      <c r="B64" s="123" t="s">
        <v>74</v>
      </c>
      <c r="C64" s="124"/>
      <c r="D64" s="124"/>
      <c r="E64" s="124"/>
      <c r="F64" s="124"/>
      <c r="G64" s="125"/>
      <c r="H64" s="126"/>
      <c r="I64" s="125"/>
      <c r="J64" s="126"/>
      <c r="K64" s="125"/>
      <c r="L64" s="126"/>
      <c r="M64" s="125"/>
      <c r="N64" s="126"/>
      <c r="O64" s="125"/>
      <c r="P64" s="126"/>
      <c r="Q64" s="125"/>
      <c r="R64" s="126"/>
      <c r="S64" s="125"/>
      <c r="T64" s="126"/>
      <c r="U64" s="125"/>
      <c r="V64" s="126"/>
      <c r="W64" s="125"/>
      <c r="X64" s="126"/>
      <c r="Y64" s="125"/>
      <c r="Z64" s="126"/>
      <c r="AA64" s="125"/>
      <c r="AB64" s="126"/>
      <c r="AC64" s="125"/>
      <c r="AD64" s="126"/>
      <c r="AE64" s="125"/>
      <c r="AF64" s="126"/>
      <c r="AG64" s="125"/>
      <c r="AH64" s="126"/>
      <c r="AI64" s="125"/>
      <c r="AJ64" s="126"/>
      <c r="AK64" s="125"/>
      <c r="AL64" s="126"/>
      <c r="AM64" s="125"/>
      <c r="AN64" s="126"/>
      <c r="AO64" s="125"/>
      <c r="AP64" s="126"/>
      <c r="AQ64" s="125"/>
      <c r="AR64" s="126"/>
      <c r="AS64" s="125"/>
      <c r="AT64" s="126"/>
      <c r="AU64" s="125"/>
      <c r="AV64" s="126"/>
      <c r="AW64" s="125"/>
      <c r="AX64" s="126"/>
      <c r="AY64" s="125"/>
      <c r="AZ64" s="126"/>
      <c r="BA64" s="125"/>
      <c r="BB64" s="126"/>
      <c r="BC64" s="68"/>
      <c r="BD64" s="68"/>
      <c r="BE64" s="68"/>
      <c r="BF64" s="68"/>
      <c r="BG64" s="68"/>
      <c r="BH64" s="68"/>
      <c r="BI64" s="68"/>
      <c r="BJ64" s="68"/>
      <c r="BK64" s="68"/>
    </row>
    <row r="65" spans="1:65" ht="78" customHeight="1">
      <c r="A65" s="91"/>
      <c r="B65" s="123" t="s">
        <v>75</v>
      </c>
      <c r="C65" s="124"/>
      <c r="D65" s="124"/>
      <c r="E65" s="124"/>
      <c r="F65" s="124"/>
      <c r="G65" s="125"/>
      <c r="H65" s="126"/>
      <c r="I65" s="125"/>
      <c r="J65" s="126"/>
      <c r="K65" s="125"/>
      <c r="L65" s="126"/>
      <c r="M65" s="125"/>
      <c r="N65" s="126"/>
      <c r="O65" s="125"/>
      <c r="P65" s="126"/>
      <c r="Q65" s="125"/>
      <c r="R65" s="126"/>
      <c r="S65" s="125"/>
      <c r="T65" s="126"/>
      <c r="U65" s="125"/>
      <c r="V65" s="126"/>
      <c r="W65" s="125"/>
      <c r="X65" s="126"/>
      <c r="Y65" s="125"/>
      <c r="Z65" s="126"/>
      <c r="AA65" s="125"/>
      <c r="AB65" s="126"/>
      <c r="AC65" s="125"/>
      <c r="AD65" s="126"/>
      <c r="AE65" s="125"/>
      <c r="AF65" s="126"/>
      <c r="AG65" s="125"/>
      <c r="AH65" s="126"/>
      <c r="AI65" s="125"/>
      <c r="AJ65" s="126"/>
      <c r="AK65" s="125"/>
      <c r="AL65" s="126"/>
      <c r="AM65" s="125"/>
      <c r="AN65" s="126"/>
      <c r="AO65" s="125"/>
      <c r="AP65" s="126"/>
      <c r="AQ65" s="125"/>
      <c r="AR65" s="126"/>
      <c r="AS65" s="125"/>
      <c r="AT65" s="126"/>
      <c r="AU65" s="125"/>
      <c r="AV65" s="126"/>
      <c r="AW65" s="125"/>
      <c r="AX65" s="126"/>
      <c r="AY65" s="125"/>
      <c r="AZ65" s="126"/>
      <c r="BA65" s="125"/>
      <c r="BB65" s="126"/>
      <c r="BC65" s="68"/>
      <c r="BD65" s="68"/>
      <c r="BE65" s="68"/>
      <c r="BF65" s="68"/>
      <c r="BG65" s="68"/>
      <c r="BH65" s="68"/>
      <c r="BI65" s="68"/>
      <c r="BJ65" s="68"/>
      <c r="BK65" s="68"/>
    </row>
    <row r="66" spans="1:65" ht="114" customHeight="1">
      <c r="A66" s="91"/>
      <c r="B66" s="123" t="s">
        <v>76</v>
      </c>
      <c r="C66" s="124"/>
      <c r="D66" s="124"/>
      <c r="E66" s="124"/>
      <c r="F66" s="124"/>
      <c r="G66" s="125"/>
      <c r="H66" s="126"/>
      <c r="I66" s="125"/>
      <c r="J66" s="126"/>
      <c r="K66" s="125"/>
      <c r="L66" s="126"/>
      <c r="M66" s="125"/>
      <c r="N66" s="126"/>
      <c r="O66" s="125"/>
      <c r="P66" s="126"/>
      <c r="Q66" s="125"/>
      <c r="R66" s="126"/>
      <c r="S66" s="125"/>
      <c r="T66" s="126"/>
      <c r="U66" s="125"/>
      <c r="V66" s="126"/>
      <c r="W66" s="125"/>
      <c r="X66" s="126"/>
      <c r="Y66" s="125"/>
      <c r="Z66" s="126"/>
      <c r="AA66" s="125"/>
      <c r="AB66" s="126"/>
      <c r="AC66" s="125"/>
      <c r="AD66" s="126"/>
      <c r="AE66" s="125" t="s">
        <v>77</v>
      </c>
      <c r="AF66" s="126"/>
      <c r="AG66" s="125"/>
      <c r="AH66" s="126"/>
      <c r="AI66" s="125"/>
      <c r="AJ66" s="126"/>
      <c r="AK66" s="125"/>
      <c r="AL66" s="126"/>
      <c r="AM66" s="125"/>
      <c r="AN66" s="126"/>
      <c r="AO66" s="125"/>
      <c r="AP66" s="126"/>
      <c r="AQ66" s="125"/>
      <c r="AR66" s="126"/>
      <c r="AS66" s="125"/>
      <c r="AT66" s="126"/>
      <c r="AU66" s="125"/>
      <c r="AV66" s="126"/>
      <c r="AW66" s="125"/>
      <c r="AX66" s="126"/>
      <c r="AY66" s="125"/>
      <c r="AZ66" s="126"/>
      <c r="BA66" s="125"/>
      <c r="BB66" s="126"/>
      <c r="BC66" s="68"/>
      <c r="BD66" s="68"/>
      <c r="BE66" s="68"/>
      <c r="BF66" s="68"/>
      <c r="BG66" s="68"/>
      <c r="BH66" s="68"/>
      <c r="BI66" s="68"/>
      <c r="BJ66" s="68"/>
      <c r="BK66" s="68"/>
    </row>
    <row r="67" spans="1:65" ht="111" customHeight="1">
      <c r="A67" s="91"/>
      <c r="B67" s="123" t="s">
        <v>78</v>
      </c>
      <c r="C67" s="124"/>
      <c r="D67" s="124"/>
      <c r="E67" s="124"/>
      <c r="F67" s="124"/>
      <c r="G67" s="125"/>
      <c r="H67" s="126"/>
      <c r="I67" s="125"/>
      <c r="J67" s="126"/>
      <c r="K67" s="125"/>
      <c r="L67" s="126"/>
      <c r="M67" s="125"/>
      <c r="N67" s="126"/>
      <c r="O67" s="125"/>
      <c r="P67" s="126"/>
      <c r="Q67" s="125"/>
      <c r="R67" s="126"/>
      <c r="S67" s="125"/>
      <c r="T67" s="126"/>
      <c r="U67" s="125"/>
      <c r="V67" s="126"/>
      <c r="W67" s="125"/>
      <c r="X67" s="126"/>
      <c r="Y67" s="125"/>
      <c r="Z67" s="126"/>
      <c r="AA67" s="125"/>
      <c r="AB67" s="126"/>
      <c r="AC67" s="125"/>
      <c r="AD67" s="126"/>
      <c r="AE67" s="125"/>
      <c r="AF67" s="126"/>
      <c r="AG67" s="125"/>
      <c r="AH67" s="126"/>
      <c r="AI67" s="125"/>
      <c r="AJ67" s="126"/>
      <c r="AK67" s="125"/>
      <c r="AL67" s="126"/>
      <c r="AM67" s="125"/>
      <c r="AN67" s="126"/>
      <c r="AO67" s="125"/>
      <c r="AP67" s="126"/>
      <c r="AQ67" s="125"/>
      <c r="AR67" s="126"/>
      <c r="AS67" s="125"/>
      <c r="AT67" s="126"/>
      <c r="AU67" s="125"/>
      <c r="AV67" s="126"/>
      <c r="AW67" s="125"/>
      <c r="AX67" s="126"/>
      <c r="AY67" s="125"/>
      <c r="AZ67" s="126"/>
      <c r="BA67" s="125"/>
      <c r="BB67" s="126"/>
      <c r="BC67" s="68"/>
      <c r="BD67" s="68"/>
      <c r="BE67" s="68"/>
      <c r="BF67" s="68"/>
      <c r="BG67" s="68"/>
      <c r="BH67" s="68"/>
      <c r="BI67" s="68"/>
      <c r="BJ67" s="68"/>
      <c r="BK67" s="68"/>
    </row>
    <row r="68" spans="1:65" s="122" customFormat="1" ht="90" customHeight="1">
      <c r="A68" s="68"/>
      <c r="B68" s="123" t="s">
        <v>79</v>
      </c>
      <c r="C68" s="124"/>
      <c r="D68" s="124"/>
      <c r="E68" s="124"/>
      <c r="F68" s="124"/>
      <c r="G68" s="125"/>
      <c r="H68" s="126"/>
      <c r="I68" s="125"/>
      <c r="J68" s="126"/>
      <c r="K68" s="125"/>
      <c r="L68" s="126"/>
      <c r="M68" s="125"/>
      <c r="N68" s="126"/>
      <c r="O68" s="125"/>
      <c r="P68" s="126"/>
      <c r="Q68" s="125"/>
      <c r="R68" s="126"/>
      <c r="S68" s="125"/>
      <c r="T68" s="126"/>
      <c r="U68" s="125"/>
      <c r="V68" s="126"/>
      <c r="W68" s="125"/>
      <c r="X68" s="126"/>
      <c r="Y68" s="125"/>
      <c r="Z68" s="126"/>
      <c r="AA68" s="125"/>
      <c r="AB68" s="126"/>
      <c r="AC68" s="125"/>
      <c r="AD68" s="126"/>
      <c r="AE68" s="125"/>
      <c r="AF68" s="126"/>
      <c r="AG68" s="125"/>
      <c r="AH68" s="126"/>
      <c r="AI68" s="125"/>
      <c r="AJ68" s="126"/>
      <c r="AK68" s="125"/>
      <c r="AL68" s="126"/>
      <c r="AM68" s="125"/>
      <c r="AN68" s="126"/>
      <c r="AO68" s="125"/>
      <c r="AP68" s="126"/>
      <c r="AQ68" s="125"/>
      <c r="AR68" s="126"/>
      <c r="AS68" s="125"/>
      <c r="AT68" s="126"/>
      <c r="AU68" s="125"/>
      <c r="AV68" s="126"/>
      <c r="AW68" s="125"/>
      <c r="AX68" s="126"/>
      <c r="AY68" s="125"/>
      <c r="AZ68" s="126"/>
      <c r="BA68" s="125"/>
      <c r="BB68" s="126"/>
      <c r="BC68" s="68"/>
      <c r="BD68" s="68"/>
      <c r="BE68" s="68"/>
      <c r="BF68" s="68"/>
      <c r="BG68" s="68"/>
      <c r="BH68" s="68"/>
      <c r="BI68" s="68"/>
      <c r="BJ68" s="68"/>
      <c r="BK68" s="68"/>
    </row>
    <row r="69" spans="1:65" s="122" customFormat="1" ht="81.75" customHeight="1">
      <c r="A69" s="68"/>
      <c r="B69" s="123" t="s">
        <v>80</v>
      </c>
      <c r="C69" s="124"/>
      <c r="D69" s="124"/>
      <c r="E69" s="124"/>
      <c r="F69" s="124"/>
      <c r="G69" s="125"/>
      <c r="H69" s="126"/>
      <c r="I69" s="125"/>
      <c r="J69" s="126"/>
      <c r="K69" s="125"/>
      <c r="L69" s="126"/>
      <c r="M69" s="125"/>
      <c r="N69" s="126"/>
      <c r="O69" s="125"/>
      <c r="P69" s="126"/>
      <c r="Q69" s="125"/>
      <c r="R69" s="126"/>
      <c r="S69" s="125"/>
      <c r="T69" s="126"/>
      <c r="U69" s="125"/>
      <c r="V69" s="126"/>
      <c r="W69" s="125"/>
      <c r="X69" s="126"/>
      <c r="Y69" s="125"/>
      <c r="Z69" s="126"/>
      <c r="AA69" s="125"/>
      <c r="AB69" s="126"/>
      <c r="AC69" s="125"/>
      <c r="AD69" s="126"/>
      <c r="AE69" s="125"/>
      <c r="AF69" s="126"/>
      <c r="AG69" s="125"/>
      <c r="AH69" s="126"/>
      <c r="AI69" s="125"/>
      <c r="AJ69" s="126"/>
      <c r="AK69" s="125"/>
      <c r="AL69" s="126"/>
      <c r="AM69" s="125"/>
      <c r="AN69" s="126"/>
      <c r="AO69" s="125"/>
      <c r="AP69" s="126"/>
      <c r="AQ69" s="125"/>
      <c r="AR69" s="126"/>
      <c r="AS69" s="125"/>
      <c r="AT69" s="126"/>
      <c r="AU69" s="125"/>
      <c r="AV69" s="126"/>
      <c r="AW69" s="125"/>
      <c r="AX69" s="126"/>
      <c r="AY69" s="125"/>
      <c r="AZ69" s="126"/>
      <c r="BA69" s="125"/>
      <c r="BB69" s="126"/>
      <c r="BC69" s="68"/>
      <c r="BD69" s="68"/>
      <c r="BE69" s="68"/>
      <c r="BF69" s="68"/>
      <c r="BG69" s="68"/>
      <c r="BH69" s="68"/>
      <c r="BI69" s="68"/>
      <c r="BJ69" s="68"/>
      <c r="BK69" s="68"/>
    </row>
    <row r="70" spans="1:65" s="122" customFormat="1" ht="105" customHeight="1">
      <c r="A70" s="68"/>
      <c r="B70" s="123" t="s">
        <v>81</v>
      </c>
      <c r="C70" s="124"/>
      <c r="D70" s="124"/>
      <c r="E70" s="124"/>
      <c r="F70" s="124"/>
      <c r="G70" s="125"/>
      <c r="H70" s="126"/>
      <c r="I70" s="125"/>
      <c r="J70" s="126"/>
      <c r="K70" s="125"/>
      <c r="L70" s="126"/>
      <c r="M70" s="125"/>
      <c r="N70" s="126"/>
      <c r="O70" s="125"/>
      <c r="P70" s="126"/>
      <c r="Q70" s="125"/>
      <c r="R70" s="126"/>
      <c r="S70" s="125"/>
      <c r="T70" s="126"/>
      <c r="U70" s="125"/>
      <c r="V70" s="126"/>
      <c r="W70" s="125"/>
      <c r="X70" s="126"/>
      <c r="Y70" s="125"/>
      <c r="Z70" s="126"/>
      <c r="AA70" s="125"/>
      <c r="AB70" s="126"/>
      <c r="AC70" s="125"/>
      <c r="AD70" s="126"/>
      <c r="AE70" s="125"/>
      <c r="AF70" s="126"/>
      <c r="AG70" s="125"/>
      <c r="AH70" s="126"/>
      <c r="AI70" s="125"/>
      <c r="AJ70" s="126"/>
      <c r="AK70" s="125"/>
      <c r="AL70" s="126"/>
      <c r="AM70" s="125"/>
      <c r="AN70" s="126"/>
      <c r="AO70" s="125"/>
      <c r="AP70" s="126"/>
      <c r="AQ70" s="125"/>
      <c r="AR70" s="126"/>
      <c r="AS70" s="125"/>
      <c r="AT70" s="126"/>
      <c r="AU70" s="125"/>
      <c r="AV70" s="126"/>
      <c r="AW70" s="125"/>
      <c r="AX70" s="126"/>
      <c r="AY70" s="125"/>
      <c r="AZ70" s="126"/>
      <c r="BA70" s="125"/>
      <c r="BB70" s="126"/>
      <c r="BC70" s="68"/>
      <c r="BD70" s="68"/>
      <c r="BE70" s="68"/>
      <c r="BF70" s="68"/>
      <c r="BG70" s="68"/>
      <c r="BH70" s="68"/>
      <c r="BI70" s="68"/>
      <c r="BJ70" s="68"/>
      <c r="BK70" s="68"/>
    </row>
    <row r="71" spans="1:65" s="122" customFormat="1" ht="111" customHeight="1">
      <c r="A71" s="68"/>
      <c r="B71" s="123" t="s">
        <v>82</v>
      </c>
      <c r="C71" s="124"/>
      <c r="D71" s="124"/>
      <c r="E71" s="124"/>
      <c r="F71" s="124"/>
      <c r="G71" s="125"/>
      <c r="H71" s="126"/>
      <c r="I71" s="125"/>
      <c r="J71" s="126"/>
      <c r="K71" s="125"/>
      <c r="L71" s="126"/>
      <c r="M71" s="125"/>
      <c r="N71" s="126"/>
      <c r="O71" s="125"/>
      <c r="P71" s="126"/>
      <c r="Q71" s="125"/>
      <c r="R71" s="126"/>
      <c r="S71" s="125"/>
      <c r="T71" s="126"/>
      <c r="U71" s="125"/>
      <c r="V71" s="126"/>
      <c r="W71" s="125"/>
      <c r="X71" s="126"/>
      <c r="Y71" s="125"/>
      <c r="Z71" s="126"/>
      <c r="AA71" s="125"/>
      <c r="AB71" s="126"/>
      <c r="AC71" s="125"/>
      <c r="AD71" s="126"/>
      <c r="AE71" s="125"/>
      <c r="AF71" s="126"/>
      <c r="AG71" s="125"/>
      <c r="AH71" s="126"/>
      <c r="AI71" s="125"/>
      <c r="AJ71" s="126"/>
      <c r="AK71" s="125"/>
      <c r="AL71" s="126"/>
      <c r="AM71" s="125"/>
      <c r="AN71" s="126"/>
      <c r="AO71" s="125"/>
      <c r="AP71" s="126"/>
      <c r="AQ71" s="125"/>
      <c r="AR71" s="126"/>
      <c r="AS71" s="125"/>
      <c r="AT71" s="126"/>
      <c r="AU71" s="125"/>
      <c r="AV71" s="126"/>
      <c r="AW71" s="125"/>
      <c r="AX71" s="126"/>
      <c r="AY71" s="125"/>
      <c r="AZ71" s="126"/>
      <c r="BA71" s="125"/>
      <c r="BB71" s="126"/>
      <c r="BC71" s="68"/>
      <c r="BD71" s="68"/>
      <c r="BE71" s="68"/>
      <c r="BF71" s="68"/>
      <c r="BG71" s="68"/>
      <c r="BH71" s="68"/>
      <c r="BI71" s="68"/>
      <c r="BJ71" s="68"/>
      <c r="BK71" s="109"/>
    </row>
    <row r="72" spans="1:65" s="122" customFormat="1" ht="111" customHeight="1" thickBot="1">
      <c r="A72" s="68"/>
      <c r="B72" s="127" t="s">
        <v>83</v>
      </c>
      <c r="C72" s="128"/>
      <c r="D72" s="128"/>
      <c r="E72" s="128"/>
      <c r="F72" s="128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68"/>
      <c r="BD72" s="68"/>
      <c r="BE72" s="68"/>
      <c r="BF72" s="68"/>
      <c r="BG72" s="68"/>
      <c r="BH72" s="68"/>
      <c r="BI72" s="68"/>
      <c r="BJ72" s="130" t="s">
        <v>84</v>
      </c>
      <c r="BK72" s="130"/>
      <c r="BL72" s="130"/>
      <c r="BM72" s="131"/>
    </row>
    <row r="73" spans="1:65" s="122" customFormat="1" ht="22.5" customHeight="1">
      <c r="A73" s="68"/>
      <c r="B73" s="132"/>
      <c r="C73" s="116"/>
      <c r="D73" s="133"/>
      <c r="E73" s="133"/>
      <c r="F73" s="134"/>
      <c r="G73" s="134"/>
      <c r="H73" s="133"/>
      <c r="I73" s="133"/>
      <c r="J73" s="68"/>
      <c r="K73" s="68"/>
      <c r="L73" s="68"/>
      <c r="M73" s="134"/>
      <c r="N73" s="133"/>
      <c r="O73" s="133"/>
      <c r="P73" s="134"/>
      <c r="Q73" s="134"/>
      <c r="R73" s="134"/>
      <c r="S73" s="134"/>
      <c r="T73" s="68"/>
      <c r="U73" s="134"/>
      <c r="V73" s="133"/>
      <c r="W73" s="133"/>
      <c r="X73" s="134"/>
      <c r="Y73" s="134"/>
      <c r="Z73" s="134"/>
      <c r="AA73" s="134"/>
      <c r="AB73" s="134"/>
      <c r="AC73" s="134"/>
      <c r="AD73" s="68"/>
      <c r="AE73" s="134"/>
      <c r="AF73" s="133"/>
      <c r="AG73" s="133"/>
      <c r="AH73" s="133"/>
      <c r="AI73" s="133"/>
      <c r="AJ73" s="134"/>
      <c r="AK73" s="134"/>
      <c r="AL73" s="68"/>
      <c r="AM73" s="68"/>
      <c r="AN73" s="68"/>
      <c r="AO73" s="134"/>
      <c r="AP73" s="133"/>
      <c r="AQ73" s="133"/>
      <c r="AR73" s="93"/>
      <c r="AS73" s="93"/>
      <c r="AT73" s="93"/>
      <c r="AU73" s="68"/>
      <c r="AV73" s="68"/>
      <c r="AW73" s="68"/>
      <c r="AX73" s="68"/>
      <c r="AY73" s="68"/>
      <c r="AZ73" s="135"/>
      <c r="BA73" s="135"/>
      <c r="BB73" s="135"/>
      <c r="BC73" s="68"/>
      <c r="BD73" s="68"/>
      <c r="BE73" s="68"/>
      <c r="BF73" s="68"/>
      <c r="BG73" s="136"/>
      <c r="BH73" s="68"/>
      <c r="BI73" s="68"/>
      <c r="BJ73" s="130" t="s">
        <v>85</v>
      </c>
      <c r="BK73" s="130"/>
      <c r="BL73" s="130"/>
      <c r="BM73" s="130"/>
    </row>
    <row r="74" spans="1:65" s="122" customFormat="1" ht="28.5" customHeight="1">
      <c r="A74" s="68"/>
      <c r="B74" s="132"/>
      <c r="C74" s="116"/>
      <c r="D74" s="133"/>
      <c r="E74" s="133"/>
      <c r="F74" s="134"/>
      <c r="G74" s="134"/>
      <c r="H74" s="133"/>
      <c r="I74" s="133"/>
      <c r="J74" s="68"/>
      <c r="K74" s="68"/>
      <c r="L74" s="68"/>
      <c r="M74" s="134"/>
      <c r="N74" s="133"/>
      <c r="O74" s="133"/>
      <c r="P74" s="134"/>
      <c r="Q74" s="134"/>
      <c r="R74" s="134"/>
      <c r="S74" s="134"/>
      <c r="T74" s="68"/>
      <c r="U74" s="134"/>
      <c r="V74" s="133"/>
      <c r="W74" s="133"/>
      <c r="X74" s="134"/>
      <c r="Y74" s="134"/>
      <c r="Z74" s="134"/>
      <c r="AA74" s="134"/>
      <c r="AB74" s="134"/>
      <c r="AC74" s="134"/>
      <c r="AD74" s="68"/>
      <c r="AE74" s="134"/>
      <c r="AF74" s="68"/>
      <c r="AG74" s="134"/>
      <c r="AH74" s="133"/>
      <c r="AI74" s="133"/>
      <c r="AJ74" s="134"/>
      <c r="AK74" s="134"/>
      <c r="AL74" s="133"/>
      <c r="AM74" s="133"/>
      <c r="AN74" s="133"/>
      <c r="AO74" s="133"/>
      <c r="AP74" s="133"/>
      <c r="AQ74" s="133"/>
      <c r="AR74" s="93"/>
      <c r="AS74" s="93"/>
      <c r="AT74" s="93"/>
      <c r="AU74" s="68"/>
      <c r="AV74" s="68"/>
      <c r="AW74" s="68"/>
      <c r="AX74" s="68"/>
      <c r="AY74" s="68"/>
      <c r="AZ74" s="135"/>
      <c r="BA74" s="135"/>
      <c r="BB74" s="135"/>
      <c r="BC74" s="135"/>
      <c r="BD74" s="135"/>
      <c r="BE74" s="135"/>
      <c r="BF74" s="136"/>
      <c r="BG74" s="136"/>
      <c r="BH74" s="68"/>
      <c r="BI74" s="68"/>
      <c r="BJ74" s="130"/>
      <c r="BK74" s="130"/>
      <c r="BL74" s="130"/>
      <c r="BM74" s="130"/>
    </row>
    <row r="75" spans="1:65" s="122" customFormat="1" ht="17.25" customHeight="1">
      <c r="A75" s="68"/>
      <c r="B75" s="13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91"/>
      <c r="AT75" s="13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130"/>
      <c r="BK75" s="130"/>
      <c r="BL75" s="130"/>
      <c r="BM75" s="130"/>
    </row>
    <row r="76" spans="1:65" s="122" customFormat="1" ht="17.25" customHeight="1">
      <c r="A76" s="68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1"/>
      <c r="AT76" s="142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</row>
    <row r="77" spans="1:65" s="122" customFormat="1" ht="54" customHeight="1">
      <c r="A77" s="68"/>
    </row>
    <row r="78" spans="1:65" s="122" customFormat="1" ht="54" customHeight="1">
      <c r="A78" s="68"/>
    </row>
    <row r="79" spans="1:65" s="122" customFormat="1" ht="111" customHeight="1">
      <c r="A79" s="68"/>
    </row>
    <row r="86" spans="4:13" ht="54" customHeight="1">
      <c r="D86" s="143"/>
      <c r="E86" s="143"/>
      <c r="F86" s="143"/>
      <c r="G86" s="143"/>
      <c r="H86" s="143"/>
      <c r="I86" s="143"/>
      <c r="J86" s="143"/>
      <c r="K86" s="143"/>
      <c r="L86" s="143"/>
      <c r="M86" s="143"/>
    </row>
    <row r="87" spans="4:13" ht="54" customHeight="1">
      <c r="D87" s="144"/>
      <c r="E87" s="144"/>
      <c r="F87" s="144"/>
      <c r="G87" s="144"/>
      <c r="H87" s="144"/>
      <c r="I87" s="144"/>
      <c r="J87" s="144"/>
      <c r="K87" s="144"/>
      <c r="L87" s="144"/>
      <c r="M87" s="144"/>
    </row>
    <row r="97" spans="5:5" ht="54" customHeight="1">
      <c r="E97" s="145"/>
    </row>
  </sheetData>
  <mergeCells count="308">
    <mergeCell ref="BJ73:BM75"/>
    <mergeCell ref="D74:E74"/>
    <mergeCell ref="H74:I74"/>
    <mergeCell ref="N74:O74"/>
    <mergeCell ref="V74:W74"/>
    <mergeCell ref="AH74:AI74"/>
    <mergeCell ref="AL74:AM74"/>
    <mergeCell ref="AN74:AO74"/>
    <mergeCell ref="AP74:AQ74"/>
    <mergeCell ref="BA71:BB71"/>
    <mergeCell ref="B72:F72"/>
    <mergeCell ref="BJ72:BM72"/>
    <mergeCell ref="D73:E73"/>
    <mergeCell ref="H73:I73"/>
    <mergeCell ref="N73:O73"/>
    <mergeCell ref="V73:W73"/>
    <mergeCell ref="AF73:AG73"/>
    <mergeCell ref="AH73:AI73"/>
    <mergeCell ref="AP73:AQ73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U70:AV70"/>
    <mergeCell ref="AW70:AX70"/>
    <mergeCell ref="AY70:AZ70"/>
    <mergeCell ref="BA70:BB70"/>
    <mergeCell ref="B71:F71"/>
    <mergeCell ref="G71:H71"/>
    <mergeCell ref="I71:J71"/>
    <mergeCell ref="K71:L71"/>
    <mergeCell ref="M71:N71"/>
    <mergeCell ref="O71:P71"/>
    <mergeCell ref="AI70:AJ70"/>
    <mergeCell ref="AK70:AL70"/>
    <mergeCell ref="AM70:AN70"/>
    <mergeCell ref="AO70:AP70"/>
    <mergeCell ref="AQ70:AR70"/>
    <mergeCell ref="AS70:AT70"/>
    <mergeCell ref="W70:X70"/>
    <mergeCell ref="Y70:Z70"/>
    <mergeCell ref="AA70:AB70"/>
    <mergeCell ref="AC70:AD70"/>
    <mergeCell ref="AE70:AF70"/>
    <mergeCell ref="AG70:AH70"/>
    <mergeCell ref="BA69:BB69"/>
    <mergeCell ref="B70:F70"/>
    <mergeCell ref="G70:H70"/>
    <mergeCell ref="I70:J70"/>
    <mergeCell ref="K70:L70"/>
    <mergeCell ref="M70:N70"/>
    <mergeCell ref="O70:P70"/>
    <mergeCell ref="Q70:R70"/>
    <mergeCell ref="S70:T70"/>
    <mergeCell ref="U70:V70"/>
    <mergeCell ref="AO69:AP69"/>
    <mergeCell ref="AQ69:AR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U68:AV68"/>
    <mergeCell ref="AW68:AX68"/>
    <mergeCell ref="AY68:AZ68"/>
    <mergeCell ref="BA68:BB68"/>
    <mergeCell ref="B69:F69"/>
    <mergeCell ref="G69:H69"/>
    <mergeCell ref="I69:J69"/>
    <mergeCell ref="K69:L69"/>
    <mergeCell ref="M69:N69"/>
    <mergeCell ref="O69:P69"/>
    <mergeCell ref="AI68:AJ68"/>
    <mergeCell ref="AK68:AL68"/>
    <mergeCell ref="AM68:AN68"/>
    <mergeCell ref="AO68:AP68"/>
    <mergeCell ref="AQ68:AR68"/>
    <mergeCell ref="AS68:AT68"/>
    <mergeCell ref="W68:X68"/>
    <mergeCell ref="Y68:Z68"/>
    <mergeCell ref="AA68:AB68"/>
    <mergeCell ref="AC68:AD68"/>
    <mergeCell ref="AE68:AF68"/>
    <mergeCell ref="AG68:AH68"/>
    <mergeCell ref="BA67:BB67"/>
    <mergeCell ref="B68:F68"/>
    <mergeCell ref="G68:H68"/>
    <mergeCell ref="I68:J68"/>
    <mergeCell ref="K68:L68"/>
    <mergeCell ref="M68:N68"/>
    <mergeCell ref="O68:P68"/>
    <mergeCell ref="Q68:R68"/>
    <mergeCell ref="S68:T68"/>
    <mergeCell ref="U68:V68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U66:AV66"/>
    <mergeCell ref="AW66:AX66"/>
    <mergeCell ref="AY66:AZ66"/>
    <mergeCell ref="BA66:BB66"/>
    <mergeCell ref="B67:F67"/>
    <mergeCell ref="G67:H67"/>
    <mergeCell ref="I67:J67"/>
    <mergeCell ref="K67:L67"/>
    <mergeCell ref="M67:N67"/>
    <mergeCell ref="O67:P67"/>
    <mergeCell ref="AI66:AJ66"/>
    <mergeCell ref="AK66:AL66"/>
    <mergeCell ref="AM66:AN66"/>
    <mergeCell ref="AO66:AP66"/>
    <mergeCell ref="AQ66:AR66"/>
    <mergeCell ref="AS66:AT66"/>
    <mergeCell ref="W66:X66"/>
    <mergeCell ref="Y66:Z66"/>
    <mergeCell ref="AA66:AB66"/>
    <mergeCell ref="AC66:AD66"/>
    <mergeCell ref="AE66:AF66"/>
    <mergeCell ref="AG66:AH66"/>
    <mergeCell ref="BA65:BB65"/>
    <mergeCell ref="B66:F66"/>
    <mergeCell ref="G66:H66"/>
    <mergeCell ref="I66:J66"/>
    <mergeCell ref="K66:L66"/>
    <mergeCell ref="M66:N66"/>
    <mergeCell ref="O66:P66"/>
    <mergeCell ref="Q66:R66"/>
    <mergeCell ref="S66:T66"/>
    <mergeCell ref="U66:V66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U64:AV64"/>
    <mergeCell ref="AW64:AX64"/>
    <mergeCell ref="AY64:AZ64"/>
    <mergeCell ref="BA64:BB64"/>
    <mergeCell ref="B65:F65"/>
    <mergeCell ref="G65:H65"/>
    <mergeCell ref="I65:J65"/>
    <mergeCell ref="K65:L65"/>
    <mergeCell ref="M65:N65"/>
    <mergeCell ref="O65:P65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BA63:BB63"/>
    <mergeCell ref="B64:F64"/>
    <mergeCell ref="G64:H64"/>
    <mergeCell ref="I64:J64"/>
    <mergeCell ref="K64:L64"/>
    <mergeCell ref="M64:N64"/>
    <mergeCell ref="O64:P64"/>
    <mergeCell ref="Q64:R64"/>
    <mergeCell ref="S64:T64"/>
    <mergeCell ref="U64:V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G61:AI61"/>
    <mergeCell ref="B62:C62"/>
    <mergeCell ref="D62:E62"/>
    <mergeCell ref="N62:O62"/>
    <mergeCell ref="B63:F63"/>
    <mergeCell ref="G63:H63"/>
    <mergeCell ref="I63:J63"/>
    <mergeCell ref="K63:L63"/>
    <mergeCell ref="M63:N63"/>
    <mergeCell ref="O63:P63"/>
    <mergeCell ref="AC60:AE60"/>
    <mergeCell ref="B61:C61"/>
    <mergeCell ref="D61:E61"/>
    <mergeCell ref="H61:J61"/>
    <mergeCell ref="N61:O61"/>
    <mergeCell ref="R61:T61"/>
    <mergeCell ref="Y61:AA61"/>
    <mergeCell ref="AC61:AE61"/>
    <mergeCell ref="Y59:AA59"/>
    <mergeCell ref="B60:C60"/>
    <mergeCell ref="D60:E60"/>
    <mergeCell ref="H60:J60"/>
    <mergeCell ref="N60:O60"/>
    <mergeCell ref="R60:T60"/>
    <mergeCell ref="Y60:AA60"/>
    <mergeCell ref="B57:C57"/>
    <mergeCell ref="D58:O58"/>
    <mergeCell ref="D59:E59"/>
    <mergeCell ref="H59:J59"/>
    <mergeCell ref="N59:O59"/>
    <mergeCell ref="R59:T59"/>
    <mergeCell ref="BF3:BG3"/>
    <mergeCell ref="BH3:BI3"/>
    <mergeCell ref="BJ3:BK3"/>
    <mergeCell ref="BL3:BL6"/>
    <mergeCell ref="BM3:BM6"/>
    <mergeCell ref="AJ4:AK4"/>
    <mergeCell ref="AT3:AU3"/>
    <mergeCell ref="AV3:AW3"/>
    <mergeCell ref="AX3:AY3"/>
    <mergeCell ref="AZ3:BA3"/>
    <mergeCell ref="BB3:BC3"/>
    <mergeCell ref="BD3:BE3"/>
    <mergeCell ref="AI3:AI6"/>
    <mergeCell ref="AJ3:AK3"/>
    <mergeCell ref="AL3:AM3"/>
    <mergeCell ref="AN3:AO3"/>
    <mergeCell ref="AP3:AQ3"/>
    <mergeCell ref="AR3:AS3"/>
    <mergeCell ref="Z3:AA3"/>
    <mergeCell ref="AB3:AC3"/>
    <mergeCell ref="AD3:AE3"/>
    <mergeCell ref="AF3:AF6"/>
    <mergeCell ref="AG3:AG6"/>
    <mergeCell ref="AH3:AH6"/>
    <mergeCell ref="N3:O3"/>
    <mergeCell ref="P3:Q3"/>
    <mergeCell ref="R3:S3"/>
    <mergeCell ref="T3:U3"/>
    <mergeCell ref="V3:W3"/>
    <mergeCell ref="X3:Y3"/>
    <mergeCell ref="B1:AK2"/>
    <mergeCell ref="AL1:BM2"/>
    <mergeCell ref="A3:A6"/>
    <mergeCell ref="B3:B6"/>
    <mergeCell ref="C3:C6"/>
    <mergeCell ref="D3:E3"/>
    <mergeCell ref="F3:G3"/>
    <mergeCell ref="H3:I3"/>
    <mergeCell ref="J3:K3"/>
    <mergeCell ref="L3:M3"/>
  </mergeCells>
  <printOptions horizontalCentered="1" verticalCentered="1"/>
  <pageMargins left="0" right="0" top="0.23622047244094491" bottom="0" header="0" footer="0"/>
  <pageSetup paperSize="8" scale="1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Annx-B (DG)</vt:lpstr>
      <vt:lpstr>'Annx-B (DG)'!Print_Area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2024-04-14T03:01:56Z</dcterms:created>
  <dcterms:modified xsi:type="dcterms:W3CDTF">2024-04-14T03:02:09Z</dcterms:modified>
</cp:coreProperties>
</file>