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1CBC761B-0A6F-404B-A793-6B585F907317}" xr6:coauthVersionLast="36" xr6:coauthVersionMax="36" xr10:uidLastSave="{00000000-0000-0000-0000-000000000000}"/>
  <bookViews>
    <workbookView xWindow="0" yWindow="0" windowWidth="28800" windowHeight="11925" xr2:uid="{7D88955A-106D-47C5-B798-BC091807B15F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U60" i="1"/>
  <c r="T60" i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F59" i="1"/>
  <c r="G59" i="1" s="1"/>
  <c r="E59" i="1"/>
  <c r="D59" i="1"/>
  <c r="C59" i="1"/>
  <c r="T58" i="1"/>
  <c r="S58" i="1"/>
  <c r="U58" i="1" s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U56" i="1"/>
  <c r="T56" i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F55" i="1"/>
  <c r="G55" i="1" s="1"/>
  <c r="E55" i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U52" i="1"/>
  <c r="T52" i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F51" i="1"/>
  <c r="G51" i="1" s="1"/>
  <c r="E51" i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U48" i="1"/>
  <c r="T48" i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F47" i="1"/>
  <c r="G47" i="1" s="1"/>
  <c r="E47" i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U44" i="1"/>
  <c r="T44" i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F43" i="1"/>
  <c r="G43" i="1" s="1"/>
  <c r="E43" i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U40" i="1"/>
  <c r="T40" i="1"/>
  <c r="S40" i="1"/>
  <c r="R40" i="1"/>
  <c r="Q40" i="1"/>
  <c r="F40" i="1"/>
  <c r="E40" i="1"/>
  <c r="G40" i="1" s="1"/>
  <c r="D40" i="1"/>
  <c r="C40" i="1"/>
  <c r="U39" i="1"/>
  <c r="T39" i="1"/>
  <c r="S39" i="1"/>
  <c r="R39" i="1"/>
  <c r="Q39" i="1"/>
  <c r="F39" i="1"/>
  <c r="G39" i="1" s="1"/>
  <c r="E39" i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U36" i="1"/>
  <c r="T36" i="1"/>
  <c r="S36" i="1"/>
  <c r="R36" i="1"/>
  <c r="Q36" i="1"/>
  <c r="F36" i="1"/>
  <c r="E36" i="1"/>
  <c r="G36" i="1" s="1"/>
  <c r="D36" i="1"/>
  <c r="C36" i="1"/>
  <c r="U35" i="1"/>
  <c r="T35" i="1"/>
  <c r="S35" i="1"/>
  <c r="R35" i="1"/>
  <c r="Q35" i="1"/>
  <c r="F35" i="1"/>
  <c r="G35" i="1" s="1"/>
  <c r="E35" i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U32" i="1"/>
  <c r="T32" i="1"/>
  <c r="S32" i="1"/>
  <c r="R32" i="1"/>
  <c r="Q32" i="1"/>
  <c r="F32" i="1"/>
  <c r="E32" i="1"/>
  <c r="G32" i="1" s="1"/>
  <c r="D32" i="1"/>
  <c r="C32" i="1"/>
  <c r="U31" i="1"/>
  <c r="T31" i="1"/>
  <c r="S31" i="1"/>
  <c r="R31" i="1"/>
  <c r="Q31" i="1"/>
  <c r="F31" i="1"/>
  <c r="G31" i="1" s="1"/>
  <c r="E31" i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U28" i="1"/>
  <c r="T28" i="1"/>
  <c r="S28" i="1"/>
  <c r="R28" i="1"/>
  <c r="Q28" i="1"/>
  <c r="F28" i="1"/>
  <c r="E28" i="1"/>
  <c r="G28" i="1" s="1"/>
  <c r="D28" i="1"/>
  <c r="C28" i="1"/>
  <c r="U27" i="1"/>
  <c r="T27" i="1"/>
  <c r="S27" i="1"/>
  <c r="R27" i="1"/>
  <c r="Q27" i="1"/>
  <c r="F27" i="1"/>
  <c r="E27" i="1"/>
  <c r="G27" i="1" s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U23" i="1"/>
  <c r="T23" i="1"/>
  <c r="S23" i="1"/>
  <c r="R23" i="1"/>
  <c r="Q23" i="1"/>
  <c r="F23" i="1"/>
  <c r="E23" i="1"/>
  <c r="G23" i="1" s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U20" i="1" s="1"/>
  <c r="S20" i="1"/>
  <c r="R20" i="1"/>
  <c r="Q20" i="1"/>
  <c r="F20" i="1"/>
  <c r="E20" i="1"/>
  <c r="G20" i="1" s="1"/>
  <c r="D20" i="1"/>
  <c r="C20" i="1"/>
  <c r="U19" i="1"/>
  <c r="T19" i="1"/>
  <c r="S19" i="1"/>
  <c r="R19" i="1"/>
  <c r="Q19" i="1"/>
  <c r="F19" i="1"/>
  <c r="E19" i="1"/>
  <c r="G19" i="1" s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U16" i="1" s="1"/>
  <c r="S16" i="1"/>
  <c r="R16" i="1"/>
  <c r="Q16" i="1"/>
  <c r="F16" i="1"/>
  <c r="E16" i="1"/>
  <c r="G16" i="1" s="1"/>
  <c r="D16" i="1"/>
  <c r="C16" i="1"/>
  <c r="U15" i="1"/>
  <c r="T15" i="1"/>
  <c r="S15" i="1"/>
  <c r="R15" i="1"/>
  <c r="Q15" i="1"/>
  <c r="F15" i="1"/>
  <c r="E15" i="1"/>
  <c r="G15" i="1" s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2" i="1" s="1"/>
  <c r="R61" i="1" l="1"/>
  <c r="S61" i="1"/>
  <c r="Q61" i="1"/>
  <c r="D4" i="1"/>
  <c r="T61" i="1"/>
  <c r="G13" i="1"/>
  <c r="U62" i="1" l="1"/>
  <c r="U61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<sst xmlns="http://schemas.openxmlformats.org/spreadsheetml/2006/main" count="177" uniqueCount="160">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</sst>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DF3DEE1-C662-4F78-93F0-EF64A6E4CB74}"/>
    <cellStyle name="Normal 3" xfId="1" xr:uid="{DC363C96-68E8-4263-A98E-ECA76C8065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9DE-4C3E-AE9B-21AA78EE750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9DE-4C3E-AE9B-21AA78EE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9B61F8-A414-4F66-A730-1B89A5ED1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45390</v>
          </cell>
        </row>
      </sheetData>
      <sheetData sheetId="2"/>
      <sheetData sheetId="3"/>
      <sheetData sheetId="4">
        <row r="12">
          <cell r="E12">
            <v>851.07</v>
          </cell>
          <cell r="W12">
            <v>435.44379000000004</v>
          </cell>
          <cell r="X12">
            <v>686.12694961729994</v>
          </cell>
          <cell r="Y12">
            <v>270.50073961730004</v>
          </cell>
          <cell r="AJ12">
            <v>1374.26</v>
          </cell>
          <cell r="BD12">
            <v>1096.3889449999999</v>
          </cell>
          <cell r="BE12">
            <v>1172.9089046172999</v>
          </cell>
          <cell r="BF12">
            <v>895.03784961730003</v>
          </cell>
        </row>
        <row r="13">
          <cell r="E13">
            <v>853.06</v>
          </cell>
          <cell r="W13">
            <v>436.43378999999993</v>
          </cell>
          <cell r="X13">
            <v>687.12694961729994</v>
          </cell>
          <cell r="Y13">
            <v>270.50073961730004</v>
          </cell>
          <cell r="AJ13">
            <v>1354.33</v>
          </cell>
          <cell r="BD13">
            <v>1076.4589449999999</v>
          </cell>
          <cell r="BE13">
            <v>1158.4444046173001</v>
          </cell>
          <cell r="BF13">
            <v>880.57334961729998</v>
          </cell>
        </row>
        <row r="14">
          <cell r="E14">
            <v>852.06</v>
          </cell>
          <cell r="W14">
            <v>475.43378999999993</v>
          </cell>
          <cell r="X14">
            <v>646.08164761729995</v>
          </cell>
          <cell r="Y14">
            <v>269.45543761729999</v>
          </cell>
          <cell r="AJ14">
            <v>1330.41</v>
          </cell>
          <cell r="BD14">
            <v>1052.538945</v>
          </cell>
          <cell r="BE14">
            <v>1141.0928816172998</v>
          </cell>
          <cell r="BF14">
            <v>863.22182661730017</v>
          </cell>
        </row>
        <row r="15">
          <cell r="E15">
            <v>839.11</v>
          </cell>
          <cell r="W15">
            <v>467.48379</v>
          </cell>
          <cell r="X15">
            <v>641.08164761729995</v>
          </cell>
          <cell r="Y15">
            <v>269.45543761729999</v>
          </cell>
          <cell r="AJ15">
            <v>1284.57</v>
          </cell>
          <cell r="BD15">
            <v>1031.6989449999999</v>
          </cell>
          <cell r="BE15">
            <v>1098.7354816172999</v>
          </cell>
          <cell r="BF15">
            <v>845.86442661730007</v>
          </cell>
        </row>
        <row r="16">
          <cell r="E16">
            <v>837.11</v>
          </cell>
          <cell r="W16">
            <v>492.10318999999998</v>
          </cell>
          <cell r="X16">
            <v>614.46224761729991</v>
          </cell>
          <cell r="Y16">
            <v>269.45543761729999</v>
          </cell>
          <cell r="AJ16">
            <v>1249.69</v>
          </cell>
          <cell r="BD16">
            <v>999.80465500000003</v>
          </cell>
          <cell r="BE16">
            <v>1072.6065716173</v>
          </cell>
          <cell r="BF16">
            <v>822.72122661730009</v>
          </cell>
        </row>
        <row r="17">
          <cell r="E17">
            <v>827.15</v>
          </cell>
          <cell r="W17">
            <v>490.14318999999995</v>
          </cell>
          <cell r="X17">
            <v>604.91767961729988</v>
          </cell>
          <cell r="Y17">
            <v>267.91086961729997</v>
          </cell>
          <cell r="AJ17">
            <v>1234.74</v>
          </cell>
          <cell r="BD17">
            <v>990.85465499999998</v>
          </cell>
          <cell r="BE17">
            <v>1059.8564716173</v>
          </cell>
          <cell r="BF17">
            <v>815.97112661730011</v>
          </cell>
        </row>
        <row r="18">
          <cell r="E18">
            <v>834.12</v>
          </cell>
          <cell r="W18">
            <v>603.11319000000003</v>
          </cell>
          <cell r="X18">
            <v>483.41298161730003</v>
          </cell>
          <cell r="Y18">
            <v>252.4061716173</v>
          </cell>
          <cell r="AJ18">
            <v>1213.81</v>
          </cell>
          <cell r="BD18">
            <v>969.92465499999992</v>
          </cell>
          <cell r="BE18">
            <v>1044.4276716172999</v>
          </cell>
          <cell r="BF18">
            <v>800.54232661729998</v>
          </cell>
        </row>
        <row r="19">
          <cell r="E19">
            <v>834.12</v>
          </cell>
          <cell r="W19">
            <v>606.11319000000003</v>
          </cell>
          <cell r="X19">
            <v>480.41298161730003</v>
          </cell>
          <cell r="Y19">
            <v>252.4061716173</v>
          </cell>
          <cell r="AJ19">
            <v>1219.79</v>
          </cell>
          <cell r="BD19">
            <v>970.90465499999993</v>
          </cell>
          <cell r="BE19">
            <v>1050.3919716173</v>
          </cell>
          <cell r="BF19">
            <v>801.50662661730007</v>
          </cell>
        </row>
        <row r="20">
          <cell r="E20">
            <v>824.16</v>
          </cell>
          <cell r="W20">
            <v>596.21749499999999</v>
          </cell>
          <cell r="X20">
            <v>479.30337461729994</v>
          </cell>
          <cell r="Y20">
            <v>251.36086961729995</v>
          </cell>
          <cell r="AJ20">
            <v>1226.77</v>
          </cell>
          <cell r="BD20">
            <v>972.83464000000004</v>
          </cell>
          <cell r="BE20">
            <v>1057.1105866173</v>
          </cell>
          <cell r="BF20">
            <v>803.17522661730004</v>
          </cell>
        </row>
        <row r="21">
          <cell r="E21">
            <v>827.15</v>
          </cell>
          <cell r="W21">
            <v>599.20749499999999</v>
          </cell>
          <cell r="X21">
            <v>479.30337461729994</v>
          </cell>
          <cell r="Y21">
            <v>251.36086961729995</v>
          </cell>
          <cell r="AJ21">
            <v>1218.8</v>
          </cell>
          <cell r="BD21">
            <v>958.86464000000001</v>
          </cell>
          <cell r="BE21">
            <v>1053.0975866173001</v>
          </cell>
          <cell r="BF21">
            <v>793.16222661730012</v>
          </cell>
        </row>
        <row r="22">
          <cell r="E22">
            <v>839.11</v>
          </cell>
          <cell r="W22">
            <v>611.16749500000003</v>
          </cell>
          <cell r="X22">
            <v>479.30337461729994</v>
          </cell>
          <cell r="Y22">
            <v>251.36086961729995</v>
          </cell>
          <cell r="AJ22">
            <v>1227.77</v>
          </cell>
          <cell r="BD22">
            <v>967.83464000000004</v>
          </cell>
          <cell r="BE22">
            <v>1059.3676866173</v>
          </cell>
          <cell r="BF22">
            <v>799.43232661730008</v>
          </cell>
        </row>
        <row r="23">
          <cell r="E23">
            <v>824.16</v>
          </cell>
          <cell r="W23">
            <v>596.21749499999999</v>
          </cell>
          <cell r="X23">
            <v>479.30337461729994</v>
          </cell>
          <cell r="Y23">
            <v>251.36086961729995</v>
          </cell>
          <cell r="AJ23">
            <v>1224.78</v>
          </cell>
          <cell r="BD23">
            <v>944.84464000000003</v>
          </cell>
          <cell r="BE23">
            <v>1063.3288866173</v>
          </cell>
          <cell r="BF23">
            <v>783.39352661730004</v>
          </cell>
        </row>
        <row r="24">
          <cell r="E24">
            <v>824.16</v>
          </cell>
          <cell r="W24">
            <v>592.52259499999991</v>
          </cell>
          <cell r="X24">
            <v>547.94135361729991</v>
          </cell>
          <cell r="Y24">
            <v>316.30394861729985</v>
          </cell>
          <cell r="AJ24">
            <v>1223.78</v>
          </cell>
          <cell r="BD24">
            <v>913.83034999999995</v>
          </cell>
          <cell r="BE24">
            <v>1072.4128766173001</v>
          </cell>
          <cell r="BF24">
            <v>762.46322661730005</v>
          </cell>
        </row>
        <row r="25">
          <cell r="E25">
            <v>824.16</v>
          </cell>
          <cell r="W25">
            <v>591.52259499999991</v>
          </cell>
          <cell r="X25">
            <v>548.94135361729991</v>
          </cell>
          <cell r="Y25">
            <v>316.30394861729985</v>
          </cell>
          <cell r="AJ25">
            <v>1246.7</v>
          </cell>
          <cell r="BD25">
            <v>937.75035000000003</v>
          </cell>
          <cell r="BE25">
            <v>1088.8945766173001</v>
          </cell>
          <cell r="BF25">
            <v>779.9449266173001</v>
          </cell>
        </row>
        <row r="26">
          <cell r="E26">
            <v>818.18</v>
          </cell>
          <cell r="W26">
            <v>583.54259499999989</v>
          </cell>
          <cell r="X26">
            <v>549.89605161729992</v>
          </cell>
          <cell r="Y26">
            <v>315.25864661729986</v>
          </cell>
          <cell r="AJ26">
            <v>1248.69</v>
          </cell>
          <cell r="BD26">
            <v>939.74035000000003</v>
          </cell>
          <cell r="BE26">
            <v>1089.8031766172999</v>
          </cell>
          <cell r="BF26">
            <v>780.85352661730008</v>
          </cell>
        </row>
        <row r="27">
          <cell r="E27">
            <v>823.16</v>
          </cell>
          <cell r="W27">
            <v>588.52259499999991</v>
          </cell>
          <cell r="X27">
            <v>549.89605161729992</v>
          </cell>
          <cell r="Y27">
            <v>315.25864661729986</v>
          </cell>
          <cell r="AJ27">
            <v>1255.67</v>
          </cell>
          <cell r="BD27">
            <v>946.72035000000005</v>
          </cell>
          <cell r="BE27">
            <v>1096.4139526172999</v>
          </cell>
          <cell r="BF27">
            <v>787.46430261730006</v>
          </cell>
        </row>
        <row r="28">
          <cell r="E28">
            <v>829.14</v>
          </cell>
          <cell r="W28">
            <v>587.53117499999996</v>
          </cell>
          <cell r="X28">
            <v>556.86747161729988</v>
          </cell>
          <cell r="Y28">
            <v>315.25864661729986</v>
          </cell>
          <cell r="AJ28">
            <v>1249.69</v>
          </cell>
          <cell r="BD28">
            <v>940.69748000000004</v>
          </cell>
          <cell r="BE28">
            <v>1129.0873226173001</v>
          </cell>
          <cell r="BF28">
            <v>820.09480261730005</v>
          </cell>
        </row>
        <row r="29">
          <cell r="E29">
            <v>856.05</v>
          </cell>
          <cell r="W29">
            <v>610.44117499999993</v>
          </cell>
          <cell r="X29">
            <v>560.86747161729988</v>
          </cell>
          <cell r="Y29">
            <v>315.25864661729986</v>
          </cell>
          <cell r="AJ29">
            <v>1271.6199999999999</v>
          </cell>
          <cell r="BD29">
            <v>962.62747999999988</v>
          </cell>
          <cell r="BE29">
            <v>1146.3890226173</v>
          </cell>
          <cell r="BF29">
            <v>837.39650261730003</v>
          </cell>
        </row>
        <row r="30">
          <cell r="E30">
            <v>865.02</v>
          </cell>
          <cell r="W30">
            <v>619.41117499999996</v>
          </cell>
          <cell r="X30">
            <v>567.66494961729984</v>
          </cell>
          <cell r="Y30">
            <v>322.05612461729982</v>
          </cell>
          <cell r="AJ30">
            <v>1274.5999999999999</v>
          </cell>
          <cell r="BD30">
            <v>954.6074799999999</v>
          </cell>
          <cell r="BE30">
            <v>1154.8294766173001</v>
          </cell>
          <cell r="BF30">
            <v>834.83695661729996</v>
          </cell>
        </row>
        <row r="31">
          <cell r="E31">
            <v>896.91</v>
          </cell>
          <cell r="W31">
            <v>651.30117499999994</v>
          </cell>
          <cell r="X31">
            <v>567.66494961729984</v>
          </cell>
          <cell r="Y31">
            <v>322.05612461729982</v>
          </cell>
          <cell r="AJ31">
            <v>1256.67</v>
          </cell>
          <cell r="BD31">
            <v>924.67748000000006</v>
          </cell>
          <cell r="BE31">
            <v>1144.0648766173001</v>
          </cell>
          <cell r="BF31">
            <v>812.0723566173001</v>
          </cell>
        </row>
        <row r="32">
          <cell r="E32">
            <v>926.8</v>
          </cell>
          <cell r="W32">
            <v>680.19831999999997</v>
          </cell>
          <cell r="X32">
            <v>567.61250261729981</v>
          </cell>
          <cell r="Y32">
            <v>321.01082261729982</v>
          </cell>
          <cell r="AJ32">
            <v>1234.74</v>
          </cell>
          <cell r="BD32">
            <v>902.73318999999992</v>
          </cell>
          <cell r="BE32">
            <v>1143.3056372907997</v>
          </cell>
          <cell r="BF32">
            <v>811.29882729079998</v>
          </cell>
        </row>
        <row r="33">
          <cell r="E33">
            <v>976.63</v>
          </cell>
          <cell r="W33">
            <v>686.02832000000001</v>
          </cell>
          <cell r="X33">
            <v>617.26467761729987</v>
          </cell>
          <cell r="Y33">
            <v>326.66299761729988</v>
          </cell>
          <cell r="AJ33">
            <v>1239.73</v>
          </cell>
          <cell r="BD33">
            <v>934.72318999999993</v>
          </cell>
          <cell r="BE33">
            <v>1140.5467752907998</v>
          </cell>
          <cell r="BF33">
            <v>835.53996529079996</v>
          </cell>
        </row>
        <row r="34">
          <cell r="E34">
            <v>1029.45</v>
          </cell>
          <cell r="W34">
            <v>733.84832000000006</v>
          </cell>
          <cell r="X34">
            <v>642.95467761729992</v>
          </cell>
          <cell r="Y34">
            <v>347.35299761729988</v>
          </cell>
          <cell r="AJ34">
            <v>1228.76</v>
          </cell>
          <cell r="BD34">
            <v>930.7531899999999</v>
          </cell>
          <cell r="BE34">
            <v>1177.0957212907999</v>
          </cell>
          <cell r="BF34">
            <v>879.08891129079984</v>
          </cell>
        </row>
        <row r="35">
          <cell r="E35">
            <v>1103.2</v>
          </cell>
          <cell r="W35">
            <v>678.59832000000006</v>
          </cell>
          <cell r="X35">
            <v>771.94292061730005</v>
          </cell>
          <cell r="Y35">
            <v>347.34124061729989</v>
          </cell>
          <cell r="AJ35">
            <v>1244.71</v>
          </cell>
          <cell r="BD35">
            <v>918.70318999999995</v>
          </cell>
          <cell r="BE35">
            <v>1216.8529162908001</v>
          </cell>
          <cell r="BF35">
            <v>890.84610629080009</v>
          </cell>
        </row>
        <row r="36">
          <cell r="E36">
            <v>1241.72</v>
          </cell>
          <cell r="W36">
            <v>775.66349000000002</v>
          </cell>
          <cell r="X36">
            <v>815.1142276173</v>
          </cell>
          <cell r="Y36">
            <v>349.05771761729994</v>
          </cell>
          <cell r="AJ36">
            <v>1240.72</v>
          </cell>
          <cell r="BD36">
            <v>896.68461000000002</v>
          </cell>
          <cell r="BE36">
            <v>1278.6235652907999</v>
          </cell>
          <cell r="BF36">
            <v>934.58817529080011</v>
          </cell>
        </row>
        <row r="37">
          <cell r="E37">
            <v>1363.3</v>
          </cell>
          <cell r="W37">
            <v>789.08528999999999</v>
          </cell>
          <cell r="X37">
            <v>943.85213561729984</v>
          </cell>
          <cell r="Y37">
            <v>369.63742561729993</v>
          </cell>
          <cell r="AJ37">
            <v>1281.58</v>
          </cell>
          <cell r="BD37">
            <v>952.54460999999992</v>
          </cell>
          <cell r="BE37">
            <v>1292.0803162907998</v>
          </cell>
          <cell r="BF37">
            <v>963.04492629080016</v>
          </cell>
        </row>
        <row r="38">
          <cell r="E38">
            <v>1461.96</v>
          </cell>
          <cell r="W38">
            <v>871.74529000000007</v>
          </cell>
          <cell r="X38">
            <v>992.88940890809999</v>
          </cell>
          <cell r="Y38">
            <v>402.67469890809997</v>
          </cell>
          <cell r="AJ38">
            <v>1316.46</v>
          </cell>
          <cell r="BD38">
            <v>894.49551000000008</v>
          </cell>
          <cell r="BE38">
            <v>1441.1305019081001</v>
          </cell>
          <cell r="BF38">
            <v>1019.1660119081</v>
          </cell>
        </row>
        <row r="39">
          <cell r="E39">
            <v>1461.96</v>
          </cell>
          <cell r="W39">
            <v>871.74529000000007</v>
          </cell>
          <cell r="X39">
            <v>1059.3280549081001</v>
          </cell>
          <cell r="Y39">
            <v>469.11334490810009</v>
          </cell>
          <cell r="AJ39">
            <v>1357.32</v>
          </cell>
          <cell r="BD39">
            <v>935.35550999999998</v>
          </cell>
          <cell r="BE39">
            <v>1453.2070149081001</v>
          </cell>
          <cell r="BF39">
            <v>1031.2425249081002</v>
          </cell>
        </row>
        <row r="40">
          <cell r="E40">
            <v>1566.6</v>
          </cell>
          <cell r="W40">
            <v>975.23803499999997</v>
          </cell>
          <cell r="X40">
            <v>1059.1351689081</v>
          </cell>
          <cell r="Y40">
            <v>467.77320390810013</v>
          </cell>
          <cell r="AJ40">
            <v>1357.32</v>
          </cell>
          <cell r="BD40">
            <v>878.70752999999991</v>
          </cell>
          <cell r="BE40">
            <v>1427.9664699081002</v>
          </cell>
          <cell r="BF40">
            <v>949.35399990810015</v>
          </cell>
        </row>
        <row r="41">
          <cell r="E41">
            <v>1615.43</v>
          </cell>
          <cell r="W41">
            <v>1029.0680350000002</v>
          </cell>
          <cell r="X41">
            <v>1179.3209439080999</v>
          </cell>
          <cell r="Y41">
            <v>592.95897890810011</v>
          </cell>
          <cell r="AJ41">
            <v>1413.13</v>
          </cell>
          <cell r="BD41">
            <v>909.51753000000008</v>
          </cell>
          <cell r="BE41">
            <v>1457.5083229081001</v>
          </cell>
          <cell r="BF41">
            <v>953.8958529081001</v>
          </cell>
        </row>
        <row r="42">
          <cell r="E42">
            <v>1613.44</v>
          </cell>
          <cell r="W42">
            <v>994.6854350000001</v>
          </cell>
          <cell r="X42">
            <v>1551.7613536173003</v>
          </cell>
          <cell r="Y42">
            <v>933.00678861730012</v>
          </cell>
          <cell r="AJ42">
            <v>1400.17</v>
          </cell>
          <cell r="BD42">
            <v>913.15753000000007</v>
          </cell>
          <cell r="BE42">
            <v>1459.5527989081002</v>
          </cell>
          <cell r="BF42">
            <v>972.54032890810004</v>
          </cell>
        </row>
        <row r="43">
          <cell r="E43">
            <v>1613.44</v>
          </cell>
          <cell r="W43">
            <v>1059.8436350000002</v>
          </cell>
          <cell r="X43">
            <v>1526.4176766173002</v>
          </cell>
          <cell r="Y43">
            <v>972.82131161730035</v>
          </cell>
          <cell r="AJ43">
            <v>1384.23</v>
          </cell>
          <cell r="BD43">
            <v>916.21753000000001</v>
          </cell>
          <cell r="BE43">
            <v>1479.5753229081001</v>
          </cell>
          <cell r="BF43">
            <v>1011.5628529081</v>
          </cell>
        </row>
        <row r="44">
          <cell r="E44">
            <v>1581.55</v>
          </cell>
          <cell r="W44">
            <v>1063.760835</v>
          </cell>
          <cell r="X44">
            <v>1443.4080006173001</v>
          </cell>
          <cell r="Y44">
            <v>925.61883561729996</v>
          </cell>
          <cell r="AJ44">
            <v>1354.33</v>
          </cell>
          <cell r="BD44">
            <v>993.07662999999991</v>
          </cell>
          <cell r="BE44">
            <v>1407.7903679081001</v>
          </cell>
          <cell r="BF44">
            <v>1046.5369979080999</v>
          </cell>
        </row>
        <row r="45">
          <cell r="E45">
            <v>1578.56</v>
          </cell>
          <cell r="W45">
            <v>1068.770835</v>
          </cell>
          <cell r="X45">
            <v>1441.7573676172999</v>
          </cell>
          <cell r="Y45">
            <v>931.96820261729999</v>
          </cell>
          <cell r="AJ45">
            <v>1330.41</v>
          </cell>
          <cell r="BD45">
            <v>1022.7266300000001</v>
          </cell>
          <cell r="BE45">
            <v>1355.7573439081</v>
          </cell>
          <cell r="BF45">
            <v>1048.0739739081</v>
          </cell>
        </row>
        <row r="46">
          <cell r="E46">
            <v>1555.64</v>
          </cell>
          <cell r="W46">
            <v>1154.8508350000002</v>
          </cell>
          <cell r="X46">
            <v>1389.2403326173001</v>
          </cell>
          <cell r="Y46">
            <v>988.45116761730014</v>
          </cell>
          <cell r="AJ46">
            <v>1296.53</v>
          </cell>
          <cell r="BD46">
            <v>895.03942999999992</v>
          </cell>
          <cell r="BE46">
            <v>1218.3035662908001</v>
          </cell>
          <cell r="BF46">
            <v>816.81299629080024</v>
          </cell>
        </row>
        <row r="47">
          <cell r="E47">
            <v>1566.6</v>
          </cell>
          <cell r="W47">
            <v>1167.810835</v>
          </cell>
          <cell r="X47">
            <v>1371.9938286172999</v>
          </cell>
          <cell r="Y47">
            <v>973.20466361730007</v>
          </cell>
          <cell r="AJ47">
            <v>1265.6400000000001</v>
          </cell>
          <cell r="BD47">
            <v>863.14943000000005</v>
          </cell>
          <cell r="BE47">
            <v>1194.4111032908002</v>
          </cell>
          <cell r="BF47">
            <v>791.92053329080011</v>
          </cell>
        </row>
        <row r="48">
          <cell r="E48">
            <v>1547.66</v>
          </cell>
          <cell r="W48">
            <v>1236.0694149999999</v>
          </cell>
          <cell r="X48">
            <v>1335.0840906172998</v>
          </cell>
          <cell r="Y48">
            <v>1023.4935056172999</v>
          </cell>
          <cell r="AJ48">
            <v>1231.75</v>
          </cell>
          <cell r="BD48">
            <v>698.78922999999998</v>
          </cell>
          <cell r="BE48">
            <v>1231.5538102908001</v>
          </cell>
          <cell r="BF48">
            <v>698.5930402908001</v>
          </cell>
        </row>
        <row r="49">
          <cell r="E49">
            <v>1537.7</v>
          </cell>
          <cell r="W49">
            <v>1226.1094149999999</v>
          </cell>
          <cell r="X49">
            <v>1304.4542616173001</v>
          </cell>
          <cell r="Y49">
            <v>992.86367661729992</v>
          </cell>
          <cell r="AJ49">
            <v>1230.76</v>
          </cell>
          <cell r="BD49">
            <v>714.79922999999997</v>
          </cell>
          <cell r="BE49">
            <v>1223.6025092908001</v>
          </cell>
          <cell r="BF49">
            <v>707.64173929080027</v>
          </cell>
        </row>
        <row r="50">
          <cell r="E50">
            <v>1579.55</v>
          </cell>
          <cell r="W50">
            <v>1267.9594149999998</v>
          </cell>
          <cell r="X50">
            <v>1333.3725856172998</v>
          </cell>
          <cell r="Y50">
            <v>1021.7820006172999</v>
          </cell>
          <cell r="AJ50">
            <v>1190.8900000000001</v>
          </cell>
          <cell r="BD50">
            <v>718.92923000000019</v>
          </cell>
          <cell r="BE50">
            <v>1220.1463662908</v>
          </cell>
          <cell r="BF50">
            <v>748.18559629080005</v>
          </cell>
        </row>
        <row r="51">
          <cell r="E51">
            <v>1571.58</v>
          </cell>
          <cell r="W51">
            <v>1259.989415</v>
          </cell>
          <cell r="X51">
            <v>1328.0524856172999</v>
          </cell>
          <cell r="Y51">
            <v>1016.4619006173</v>
          </cell>
          <cell r="AJ51">
            <v>1163.99</v>
          </cell>
          <cell r="BD51">
            <v>757.0292300000001</v>
          </cell>
          <cell r="BE51">
            <v>1234.7716899080999</v>
          </cell>
          <cell r="BF51">
            <v>827.81091990809978</v>
          </cell>
        </row>
        <row r="52">
          <cell r="E52">
            <v>1496.84</v>
          </cell>
          <cell r="W52">
            <v>1195.18796</v>
          </cell>
          <cell r="X52">
            <v>1270.3159436173</v>
          </cell>
          <cell r="Y52">
            <v>968.66390361730009</v>
          </cell>
          <cell r="AJ52">
            <v>1126.1199999999999</v>
          </cell>
          <cell r="BD52">
            <v>782.15208499999994</v>
          </cell>
          <cell r="BE52">
            <v>1182.3978919080996</v>
          </cell>
          <cell r="BF52">
            <v>838.42997690809989</v>
          </cell>
        </row>
        <row r="53">
          <cell r="E53">
            <v>1486.87</v>
          </cell>
          <cell r="W53">
            <v>1188.2179599999999</v>
          </cell>
          <cell r="X53">
            <v>1262.9501436173</v>
          </cell>
          <cell r="Y53">
            <v>964.29810361730006</v>
          </cell>
          <cell r="AJ53">
            <v>1107.18</v>
          </cell>
          <cell r="BD53">
            <v>764.21208500000012</v>
          </cell>
          <cell r="BE53">
            <v>1171.7548919080998</v>
          </cell>
          <cell r="BF53">
            <v>828.78697690809986</v>
          </cell>
        </row>
        <row r="54">
          <cell r="E54">
            <v>1451</v>
          </cell>
          <cell r="W54">
            <v>1164.17896</v>
          </cell>
          <cell r="X54">
            <v>1232.4931436173001</v>
          </cell>
          <cell r="Y54">
            <v>945.67210361730008</v>
          </cell>
          <cell r="AJ54">
            <v>1082.27</v>
          </cell>
          <cell r="BD54">
            <v>745.66178500000001</v>
          </cell>
          <cell r="BE54">
            <v>1156.7024919081</v>
          </cell>
          <cell r="BF54">
            <v>820.0942769080998</v>
          </cell>
        </row>
        <row r="55">
          <cell r="E55">
            <v>1453.99</v>
          </cell>
          <cell r="W55">
            <v>1167.16896</v>
          </cell>
          <cell r="X55">
            <v>1234.9817436173</v>
          </cell>
          <cell r="Y55">
            <v>948.16070361729999</v>
          </cell>
          <cell r="AJ55">
            <v>1043.4000000000001</v>
          </cell>
          <cell r="BD55">
            <v>661.79178500000012</v>
          </cell>
          <cell r="BE55">
            <v>1056.3022072908002</v>
          </cell>
          <cell r="BF55">
            <v>674.69399229080022</v>
          </cell>
        </row>
        <row r="56">
          <cell r="E56">
            <v>1412.13</v>
          </cell>
          <cell r="W56">
            <v>1125.301815</v>
          </cell>
          <cell r="X56">
            <v>1203.5349346172998</v>
          </cell>
          <cell r="Y56">
            <v>916.70674961729992</v>
          </cell>
          <cell r="AJ56">
            <v>1012.51</v>
          </cell>
          <cell r="BD56">
            <v>618.70028499999989</v>
          </cell>
          <cell r="BE56">
            <v>969.28435729080024</v>
          </cell>
          <cell r="BF56">
            <v>575.47464229080026</v>
          </cell>
        </row>
        <row r="57">
          <cell r="E57">
            <v>1389.21</v>
          </cell>
          <cell r="W57">
            <v>1111.381815</v>
          </cell>
          <cell r="X57">
            <v>1183.2433346172998</v>
          </cell>
          <cell r="Y57">
            <v>905.4151496172999</v>
          </cell>
          <cell r="AJ57">
            <v>970.65</v>
          </cell>
          <cell r="BD57">
            <v>581.64748499999996</v>
          </cell>
          <cell r="BE57">
            <v>877.48931829079993</v>
          </cell>
          <cell r="BF57">
            <v>488.48680329080003</v>
          </cell>
        </row>
        <row r="58">
          <cell r="E58">
            <v>1382.23</v>
          </cell>
          <cell r="W58">
            <v>1104.4018149999999</v>
          </cell>
          <cell r="X58">
            <v>1178.6518346172998</v>
          </cell>
          <cell r="Y58">
            <v>900.82364961729991</v>
          </cell>
          <cell r="AJ58">
            <v>949.73</v>
          </cell>
          <cell r="BD58">
            <v>520.727485</v>
          </cell>
          <cell r="BE58">
            <v>846.64363229079993</v>
          </cell>
          <cell r="BF58">
            <v>417.64111729079997</v>
          </cell>
        </row>
        <row r="59">
          <cell r="E59">
            <v>1386.22</v>
          </cell>
          <cell r="W59">
            <v>1108.391815</v>
          </cell>
          <cell r="X59">
            <v>1181.5447346173</v>
          </cell>
          <cell r="Y59">
            <v>903.71654961729996</v>
          </cell>
          <cell r="AJ59">
            <v>948.73</v>
          </cell>
          <cell r="BD59">
            <v>519.727485</v>
          </cell>
          <cell r="BE59">
            <v>802.44195129079992</v>
          </cell>
          <cell r="BF59">
            <v>373.43943629080002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9F8A-52D4-477E-8D80-467BA5CC3F47}">
  <sheetPr>
    <tabColor rgb="FF00B050"/>
  </sheetPr>
  <dimension ref="A1:AU105"/>
  <sheetViews>
    <sheetView tabSelected="1" view="pageBreakPreview" topLeftCell="B1" zoomScale="10" zoomScaleNormal="10" zoomScaleSheetLayoutView="10" workbookViewId="0">
      <selection activeCell="AW13" sqref="AW13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45390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45389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No.75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45390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274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45390</v>
      </c>
      <c r="N6" s="18"/>
      <c r="O6" s="19" t="str">
        <f>"Based on Revision No." &amp; '[1]Frm-1 Anticipated Gen.'!$T$2 &amp; " of NRLDC"</f>
        <v>Based on Revision No.75 of NRLDC</v>
      </c>
      <c r="P6" s="19"/>
      <c r="Q6" s="19"/>
      <c r="R6" s="19"/>
      <c r="S6" s="20" t="s">
        <v>6</v>
      </c>
      <c r="T6" s="21"/>
      <c r="U6" s="21"/>
      <c r="V6" s="22"/>
      <c r="W6" s="23">
        <v>274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851.07</v>
      </c>
      <c r="D13" s="100">
        <f>'[1]Annx-A (DA) '!X12</f>
        <v>686.12694961729994</v>
      </c>
      <c r="E13" s="101">
        <f>'[1]Annx-A (DA) '!Y12</f>
        <v>270.50073961730004</v>
      </c>
      <c r="F13" s="102">
        <f>'[1]Annx-A (DA) '!W12</f>
        <v>435.44379000000004</v>
      </c>
      <c r="G13" s="103">
        <f>E13-F13</f>
        <v>-164.94305038269999</v>
      </c>
      <c r="H13" s="104">
        <v>50.02</v>
      </c>
      <c r="I13" s="105">
        <v>991</v>
      </c>
      <c r="J13" s="105">
        <v>953.12549100000001</v>
      </c>
      <c r="K13" s="105">
        <v>248.12549100000001</v>
      </c>
      <c r="L13" s="105">
        <v>285</v>
      </c>
      <c r="M13" s="105">
        <v>-36.874508999999989</v>
      </c>
      <c r="N13" s="105">
        <v>705</v>
      </c>
      <c r="O13" s="98">
        <v>49</v>
      </c>
      <c r="P13" s="98" t="s">
        <v>53</v>
      </c>
      <c r="Q13" s="99">
        <f>'[1]Annx-A (DA) '!AJ12</f>
        <v>1374.26</v>
      </c>
      <c r="R13" s="100">
        <f>'[1]Annx-A (DA) '!BE12</f>
        <v>1172.9089046172999</v>
      </c>
      <c r="S13" s="101">
        <f>'[1]Annx-A (DA) '!BF12</f>
        <v>895.03784961730003</v>
      </c>
      <c r="T13" s="102">
        <f>'[1]Annx-A (DA) '!BD12</f>
        <v>1096.3889449999999</v>
      </c>
      <c r="U13" s="103">
        <f>S13-T13</f>
        <v>-201.3510953826999</v>
      </c>
      <c r="V13" s="104">
        <v>50</v>
      </c>
      <c r="W13" s="106">
        <v>1605</v>
      </c>
      <c r="X13" s="105">
        <v>1704.765261</v>
      </c>
      <c r="Y13" s="105">
        <v>1148.765261</v>
      </c>
      <c r="Z13" s="105">
        <v>1159</v>
      </c>
      <c r="AA13" s="105">
        <v>-10.23473899999999</v>
      </c>
      <c r="AB13" s="105">
        <v>556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853.06</v>
      </c>
      <c r="D14" s="100">
        <f>'[1]Annx-A (DA) '!X13</f>
        <v>687.12694961729994</v>
      </c>
      <c r="E14" s="101">
        <f>'[1]Annx-A (DA) '!Y13</f>
        <v>270.50073961730004</v>
      </c>
      <c r="F14" s="102">
        <f>'[1]Annx-A (DA) '!W13</f>
        <v>436.43378999999993</v>
      </c>
      <c r="G14" s="103">
        <f t="shared" ref="G14:G60" si="0">E14-F14</f>
        <v>-165.93305038269989</v>
      </c>
      <c r="H14" s="104">
        <v>50.02</v>
      </c>
      <c r="I14" s="105">
        <v>996</v>
      </c>
      <c r="J14" s="105">
        <v>1031.7616869999999</v>
      </c>
      <c r="K14" s="105">
        <v>312.76168699999999</v>
      </c>
      <c r="L14" s="105">
        <v>277</v>
      </c>
      <c r="M14" s="105">
        <v>35.761686999999995</v>
      </c>
      <c r="N14" s="105">
        <v>719</v>
      </c>
      <c r="O14" s="98">
        <v>50</v>
      </c>
      <c r="P14" s="98" t="s">
        <v>55</v>
      </c>
      <c r="Q14" s="99">
        <f>'[1]Annx-A (DA) '!AJ13</f>
        <v>1354.33</v>
      </c>
      <c r="R14" s="100">
        <f>'[1]Annx-A (DA) '!BE13</f>
        <v>1158.4444046173001</v>
      </c>
      <c r="S14" s="101">
        <f>'[1]Annx-A (DA) '!BF13</f>
        <v>880.57334961729998</v>
      </c>
      <c r="T14" s="102">
        <f>'[1]Annx-A (DA) '!BD13</f>
        <v>1076.4589449999999</v>
      </c>
      <c r="U14" s="103">
        <f t="shared" ref="U14:U60" si="1">S14-T14</f>
        <v>-195.88559538269988</v>
      </c>
      <c r="V14" s="104">
        <v>49.98</v>
      </c>
      <c r="W14" s="106">
        <v>1565</v>
      </c>
      <c r="X14" s="105">
        <v>1540.151519</v>
      </c>
      <c r="Y14" s="105">
        <v>1125.151519</v>
      </c>
      <c r="Z14" s="105">
        <v>1151</v>
      </c>
      <c r="AA14" s="105">
        <v>-25.848480999999992</v>
      </c>
      <c r="AB14" s="105">
        <v>415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852.06</v>
      </c>
      <c r="D15" s="100">
        <f>'[1]Annx-A (DA) '!X14</f>
        <v>646.08164761729995</v>
      </c>
      <c r="E15" s="101">
        <f>'[1]Annx-A (DA) '!Y14</f>
        <v>269.45543761729999</v>
      </c>
      <c r="F15" s="102">
        <f>'[1]Annx-A (DA) '!W14</f>
        <v>475.43378999999993</v>
      </c>
      <c r="G15" s="103">
        <f t="shared" si="0"/>
        <v>-205.97835238269994</v>
      </c>
      <c r="H15" s="104">
        <v>49.99</v>
      </c>
      <c r="I15" s="105">
        <v>973</v>
      </c>
      <c r="J15" s="105">
        <v>1060.886628</v>
      </c>
      <c r="K15" s="105">
        <v>509.88662799999997</v>
      </c>
      <c r="L15" s="105">
        <v>423</v>
      </c>
      <c r="M15" s="105">
        <v>86.886627999999973</v>
      </c>
      <c r="N15" s="105">
        <v>551</v>
      </c>
      <c r="O15" s="98">
        <v>51</v>
      </c>
      <c r="P15" s="98" t="s">
        <v>57</v>
      </c>
      <c r="Q15" s="99">
        <f>'[1]Annx-A (DA) '!AJ14</f>
        <v>1330.41</v>
      </c>
      <c r="R15" s="100">
        <f>'[1]Annx-A (DA) '!BE14</f>
        <v>1141.0928816172998</v>
      </c>
      <c r="S15" s="101">
        <f>'[1]Annx-A (DA) '!BF14</f>
        <v>863.22182661730017</v>
      </c>
      <c r="T15" s="102">
        <f>'[1]Annx-A (DA) '!BD14</f>
        <v>1052.538945</v>
      </c>
      <c r="U15" s="103">
        <f t="shared" si="1"/>
        <v>-189.31711838269985</v>
      </c>
      <c r="V15" s="104">
        <v>49.97</v>
      </c>
      <c r="W15" s="106">
        <v>1547</v>
      </c>
      <c r="X15" s="105">
        <v>1545.7696189999999</v>
      </c>
      <c r="Y15" s="105">
        <v>1131.7696189999999</v>
      </c>
      <c r="Z15" s="105">
        <v>1133</v>
      </c>
      <c r="AA15" s="105">
        <v>-1.2303810000000794</v>
      </c>
      <c r="AB15" s="105">
        <v>414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839.11</v>
      </c>
      <c r="D16" s="100">
        <f>'[1]Annx-A (DA) '!X15</f>
        <v>641.08164761729995</v>
      </c>
      <c r="E16" s="101">
        <f>'[1]Annx-A (DA) '!Y15</f>
        <v>269.45543761729999</v>
      </c>
      <c r="F16" s="102">
        <f>'[1]Annx-A (DA) '!W15</f>
        <v>467.48379</v>
      </c>
      <c r="G16" s="103">
        <f t="shared" si="0"/>
        <v>-198.02835238270001</v>
      </c>
      <c r="H16" s="104">
        <v>49.97</v>
      </c>
      <c r="I16" s="105">
        <v>980</v>
      </c>
      <c r="J16" s="105">
        <v>1015.886628</v>
      </c>
      <c r="K16" s="105">
        <v>509.88662799999997</v>
      </c>
      <c r="L16" s="105">
        <v>474</v>
      </c>
      <c r="M16" s="105">
        <v>35.886627999999973</v>
      </c>
      <c r="N16" s="105">
        <v>506</v>
      </c>
      <c r="O16" s="98">
        <v>52</v>
      </c>
      <c r="P16" s="98" t="s">
        <v>59</v>
      </c>
      <c r="Q16" s="99">
        <f>'[1]Annx-A (DA) '!AJ15</f>
        <v>1284.57</v>
      </c>
      <c r="R16" s="100">
        <f>'[1]Annx-A (DA) '!BE15</f>
        <v>1098.7354816172999</v>
      </c>
      <c r="S16" s="101">
        <f>'[1]Annx-A (DA) '!BF15</f>
        <v>845.86442661730007</v>
      </c>
      <c r="T16" s="102">
        <f>'[1]Annx-A (DA) '!BD15</f>
        <v>1031.6989449999999</v>
      </c>
      <c r="U16" s="103">
        <f t="shared" si="1"/>
        <v>-185.8345183826998</v>
      </c>
      <c r="V16" s="104">
        <v>49.97</v>
      </c>
      <c r="W16" s="106">
        <v>1511</v>
      </c>
      <c r="X16" s="105">
        <v>1498.046319</v>
      </c>
      <c r="Y16" s="105">
        <v>1084.046319</v>
      </c>
      <c r="Z16" s="105">
        <v>1097</v>
      </c>
      <c r="AA16" s="105">
        <v>-12.95368099999996</v>
      </c>
      <c r="AB16" s="105">
        <v>414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837.11</v>
      </c>
      <c r="D17" s="100">
        <f>'[1]Annx-A (DA) '!X16</f>
        <v>614.46224761729991</v>
      </c>
      <c r="E17" s="101">
        <f>'[1]Annx-A (DA) '!Y16</f>
        <v>269.45543761729999</v>
      </c>
      <c r="F17" s="102">
        <f>'[1]Annx-A (DA) '!W16</f>
        <v>492.10318999999998</v>
      </c>
      <c r="G17" s="103">
        <f t="shared" si="0"/>
        <v>-222.64775238269999</v>
      </c>
      <c r="H17" s="104">
        <v>49.95</v>
      </c>
      <c r="I17" s="105">
        <v>971</v>
      </c>
      <c r="J17" s="105">
        <v>964.81709499999999</v>
      </c>
      <c r="K17" s="105">
        <v>540.81709499999999</v>
      </c>
      <c r="L17" s="105">
        <v>547</v>
      </c>
      <c r="M17" s="105">
        <v>-6.1829050000000052</v>
      </c>
      <c r="N17" s="105">
        <v>424</v>
      </c>
      <c r="O17" s="98">
        <v>53</v>
      </c>
      <c r="P17" s="98" t="s">
        <v>61</v>
      </c>
      <c r="Q17" s="99">
        <f>'[1]Annx-A (DA) '!AJ16</f>
        <v>1249.69</v>
      </c>
      <c r="R17" s="100">
        <f>'[1]Annx-A (DA) '!BE16</f>
        <v>1072.6065716173</v>
      </c>
      <c r="S17" s="101">
        <f>'[1]Annx-A (DA) '!BF16</f>
        <v>822.72122661730009</v>
      </c>
      <c r="T17" s="102">
        <f>'[1]Annx-A (DA) '!BD16</f>
        <v>999.80465500000003</v>
      </c>
      <c r="U17" s="103">
        <f t="shared" si="1"/>
        <v>-177.08342838269994</v>
      </c>
      <c r="V17" s="104">
        <v>50.01</v>
      </c>
      <c r="W17" s="106">
        <v>1445</v>
      </c>
      <c r="X17" s="105">
        <v>1437.4896189999999</v>
      </c>
      <c r="Y17" s="105">
        <v>1052.4896189999999</v>
      </c>
      <c r="Z17" s="105">
        <v>1060</v>
      </c>
      <c r="AA17" s="105">
        <v>-7.5103810000000522</v>
      </c>
      <c r="AB17" s="105">
        <v>385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827.15</v>
      </c>
      <c r="D18" s="100">
        <f>'[1]Annx-A (DA) '!X17</f>
        <v>604.91767961729988</v>
      </c>
      <c r="E18" s="101">
        <f>'[1]Annx-A (DA) '!Y17</f>
        <v>267.91086961729997</v>
      </c>
      <c r="F18" s="102">
        <f>'[1]Annx-A (DA) '!W17</f>
        <v>490.14318999999995</v>
      </c>
      <c r="G18" s="103">
        <f t="shared" si="0"/>
        <v>-222.23232038269998</v>
      </c>
      <c r="H18" s="104">
        <v>49.97</v>
      </c>
      <c r="I18" s="105">
        <v>957</v>
      </c>
      <c r="J18" s="105">
        <v>944.97801800000002</v>
      </c>
      <c r="K18" s="105">
        <v>548.97801800000002</v>
      </c>
      <c r="L18" s="105">
        <v>561</v>
      </c>
      <c r="M18" s="105">
        <v>-12.02198199999998</v>
      </c>
      <c r="N18" s="105">
        <v>396</v>
      </c>
      <c r="O18" s="98">
        <v>54</v>
      </c>
      <c r="P18" s="98" t="s">
        <v>63</v>
      </c>
      <c r="Q18" s="99">
        <f>'[1]Annx-A (DA) '!AJ17</f>
        <v>1234.74</v>
      </c>
      <c r="R18" s="100">
        <f>'[1]Annx-A (DA) '!BE17</f>
        <v>1059.8564716173</v>
      </c>
      <c r="S18" s="101">
        <f>'[1]Annx-A (DA) '!BF17</f>
        <v>815.97112661730011</v>
      </c>
      <c r="T18" s="102">
        <f>'[1]Annx-A (DA) '!BD17</f>
        <v>990.85465499999998</v>
      </c>
      <c r="U18" s="103">
        <f t="shared" si="1"/>
        <v>-174.88352838269986</v>
      </c>
      <c r="V18" s="104">
        <v>50.01</v>
      </c>
      <c r="W18" s="106">
        <v>1445</v>
      </c>
      <c r="X18" s="105">
        <v>1419.921664</v>
      </c>
      <c r="Y18" s="105">
        <v>1046.921664</v>
      </c>
      <c r="Z18" s="105">
        <v>1072</v>
      </c>
      <c r="AA18" s="105">
        <v>-25.078336000000036</v>
      </c>
      <c r="AB18" s="105">
        <v>373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834.12</v>
      </c>
      <c r="D19" s="100">
        <f>'[1]Annx-A (DA) '!X18</f>
        <v>483.41298161730003</v>
      </c>
      <c r="E19" s="101">
        <f>'[1]Annx-A (DA) '!Y18</f>
        <v>252.4061716173</v>
      </c>
      <c r="F19" s="102">
        <f>'[1]Annx-A (DA) '!W18</f>
        <v>603.11319000000003</v>
      </c>
      <c r="G19" s="103">
        <f t="shared" si="0"/>
        <v>-350.70701838270003</v>
      </c>
      <c r="H19" s="104">
        <v>49.94</v>
      </c>
      <c r="I19" s="105">
        <v>952</v>
      </c>
      <c r="J19" s="105">
        <v>981.62104299999999</v>
      </c>
      <c r="K19" s="105">
        <v>590.62104299999999</v>
      </c>
      <c r="L19" s="105">
        <v>561</v>
      </c>
      <c r="M19" s="105">
        <v>29.621042999999986</v>
      </c>
      <c r="N19" s="105">
        <v>391</v>
      </c>
      <c r="O19" s="98">
        <v>55</v>
      </c>
      <c r="P19" s="98" t="s">
        <v>65</v>
      </c>
      <c r="Q19" s="99">
        <f>'[1]Annx-A (DA) '!AJ18</f>
        <v>1213.81</v>
      </c>
      <c r="R19" s="100">
        <f>'[1]Annx-A (DA) '!BE18</f>
        <v>1044.4276716172999</v>
      </c>
      <c r="S19" s="101">
        <f>'[1]Annx-A (DA) '!BF18</f>
        <v>800.54232661729998</v>
      </c>
      <c r="T19" s="102">
        <f>'[1]Annx-A (DA) '!BD18</f>
        <v>969.92465499999992</v>
      </c>
      <c r="U19" s="103">
        <f t="shared" si="1"/>
        <v>-169.38232838269994</v>
      </c>
      <c r="V19" s="104">
        <v>50</v>
      </c>
      <c r="W19" s="106">
        <v>1466</v>
      </c>
      <c r="X19" s="105">
        <v>1451.088855</v>
      </c>
      <c r="Y19" s="105">
        <v>1059.088855</v>
      </c>
      <c r="Z19" s="105">
        <v>1074</v>
      </c>
      <c r="AA19" s="105">
        <v>-14.911145000000033</v>
      </c>
      <c r="AB19" s="105">
        <v>392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834.12</v>
      </c>
      <c r="D20" s="100">
        <f>'[1]Annx-A (DA) '!X19</f>
        <v>480.41298161730003</v>
      </c>
      <c r="E20" s="101">
        <f>'[1]Annx-A (DA) '!Y19</f>
        <v>252.4061716173</v>
      </c>
      <c r="F20" s="102">
        <f>'[1]Annx-A (DA) '!W19</f>
        <v>606.11319000000003</v>
      </c>
      <c r="G20" s="103">
        <f t="shared" si="0"/>
        <v>-353.70701838270003</v>
      </c>
      <c r="H20" s="104">
        <v>49.98</v>
      </c>
      <c r="I20" s="105">
        <v>967</v>
      </c>
      <c r="J20" s="105">
        <v>987.51831200000004</v>
      </c>
      <c r="K20" s="105">
        <v>610.51831200000004</v>
      </c>
      <c r="L20" s="105">
        <v>589</v>
      </c>
      <c r="M20" s="105">
        <v>21.518312000000037</v>
      </c>
      <c r="N20" s="105">
        <v>377</v>
      </c>
      <c r="O20" s="98">
        <v>56</v>
      </c>
      <c r="P20" s="98" t="s">
        <v>67</v>
      </c>
      <c r="Q20" s="99">
        <f>'[1]Annx-A (DA) '!AJ19</f>
        <v>1219.79</v>
      </c>
      <c r="R20" s="100">
        <f>'[1]Annx-A (DA) '!BE19</f>
        <v>1050.3919716173</v>
      </c>
      <c r="S20" s="101">
        <f>'[1]Annx-A (DA) '!BF19</f>
        <v>801.50662661730007</v>
      </c>
      <c r="T20" s="102">
        <f>'[1]Annx-A (DA) '!BD19</f>
        <v>970.90465499999993</v>
      </c>
      <c r="U20" s="103">
        <f t="shared" si="1"/>
        <v>-169.39802838269986</v>
      </c>
      <c r="V20" s="104">
        <v>49.98</v>
      </c>
      <c r="W20" s="106">
        <v>1472</v>
      </c>
      <c r="X20" s="105">
        <v>1492.2945970000001</v>
      </c>
      <c r="Y20" s="105">
        <v>1074.2945970000001</v>
      </c>
      <c r="Z20" s="105">
        <v>1057</v>
      </c>
      <c r="AA20" s="105">
        <v>17.294597000000067</v>
      </c>
      <c r="AB20" s="105">
        <v>418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824.16</v>
      </c>
      <c r="D21" s="100">
        <f>'[1]Annx-A (DA) '!X20</f>
        <v>479.30337461729994</v>
      </c>
      <c r="E21" s="101">
        <f>'[1]Annx-A (DA) '!Y20</f>
        <v>251.36086961729995</v>
      </c>
      <c r="F21" s="102">
        <f>'[1]Annx-A (DA) '!W20</f>
        <v>596.21749499999999</v>
      </c>
      <c r="G21" s="103">
        <f t="shared" si="0"/>
        <v>-344.85662538270003</v>
      </c>
      <c r="H21" s="104">
        <v>49.98</v>
      </c>
      <c r="I21" s="105">
        <v>956</v>
      </c>
      <c r="J21" s="105">
        <v>948.07340099999999</v>
      </c>
      <c r="K21" s="105">
        <v>576.07340099999999</v>
      </c>
      <c r="L21" s="105">
        <v>583</v>
      </c>
      <c r="M21" s="105">
        <v>-6.9265990000000102</v>
      </c>
      <c r="N21" s="105">
        <v>372</v>
      </c>
      <c r="O21" s="98">
        <v>57</v>
      </c>
      <c r="P21" s="98" t="s">
        <v>69</v>
      </c>
      <c r="Q21" s="99">
        <f>'[1]Annx-A (DA) '!AJ20</f>
        <v>1226.77</v>
      </c>
      <c r="R21" s="100">
        <f>'[1]Annx-A (DA) '!BE20</f>
        <v>1057.1105866173</v>
      </c>
      <c r="S21" s="101">
        <f>'[1]Annx-A (DA) '!BF20</f>
        <v>803.17522661730004</v>
      </c>
      <c r="T21" s="102">
        <f>'[1]Annx-A (DA) '!BD20</f>
        <v>972.83464000000004</v>
      </c>
      <c r="U21" s="103">
        <f t="shared" si="1"/>
        <v>-169.6594133827</v>
      </c>
      <c r="V21" s="104">
        <v>49.99</v>
      </c>
      <c r="W21" s="106">
        <v>1459</v>
      </c>
      <c r="X21" s="105">
        <v>1432.973864</v>
      </c>
      <c r="Y21" s="105">
        <v>1106.973864</v>
      </c>
      <c r="Z21" s="105">
        <v>1133</v>
      </c>
      <c r="AA21" s="105">
        <v>-26.026135999999951</v>
      </c>
      <c r="AB21" s="105">
        <v>326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827.15</v>
      </c>
      <c r="D22" s="100">
        <f>'[1]Annx-A (DA) '!X21</f>
        <v>479.30337461729994</v>
      </c>
      <c r="E22" s="101">
        <f>'[1]Annx-A (DA) '!Y21</f>
        <v>251.36086961729995</v>
      </c>
      <c r="F22" s="102">
        <f>'[1]Annx-A (DA) '!W21</f>
        <v>599.20749499999999</v>
      </c>
      <c r="G22" s="103">
        <f t="shared" si="0"/>
        <v>-347.84662538270004</v>
      </c>
      <c r="H22" s="104">
        <v>49.99</v>
      </c>
      <c r="I22" s="105">
        <v>965</v>
      </c>
      <c r="J22" s="105">
        <v>932.03128900000002</v>
      </c>
      <c r="K22" s="105">
        <v>556.03128900000002</v>
      </c>
      <c r="L22" s="105">
        <v>589</v>
      </c>
      <c r="M22" s="105">
        <v>-32.968710999999985</v>
      </c>
      <c r="N22" s="105">
        <v>376</v>
      </c>
      <c r="O22" s="98">
        <v>58</v>
      </c>
      <c r="P22" s="98" t="s">
        <v>71</v>
      </c>
      <c r="Q22" s="99">
        <f>'[1]Annx-A (DA) '!AJ21</f>
        <v>1218.8</v>
      </c>
      <c r="R22" s="100">
        <f>'[1]Annx-A (DA) '!BE21</f>
        <v>1053.0975866173001</v>
      </c>
      <c r="S22" s="101">
        <f>'[1]Annx-A (DA) '!BF21</f>
        <v>793.16222661730012</v>
      </c>
      <c r="T22" s="102">
        <f>'[1]Annx-A (DA) '!BD21</f>
        <v>958.86464000000001</v>
      </c>
      <c r="U22" s="103">
        <f t="shared" si="1"/>
        <v>-165.70241338269989</v>
      </c>
      <c r="V22" s="104">
        <v>49.97</v>
      </c>
      <c r="W22" s="106">
        <v>1463</v>
      </c>
      <c r="X22" s="105">
        <v>1385.948948</v>
      </c>
      <c r="Y22" s="105">
        <v>1065.948948</v>
      </c>
      <c r="Z22" s="105">
        <v>1143</v>
      </c>
      <c r="AA22" s="105">
        <v>-77.051052000000027</v>
      </c>
      <c r="AB22" s="105">
        <v>320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839.11</v>
      </c>
      <c r="D23" s="100">
        <f>'[1]Annx-A (DA) '!X22</f>
        <v>479.30337461729994</v>
      </c>
      <c r="E23" s="101">
        <f>'[1]Annx-A (DA) '!Y22</f>
        <v>251.36086961729995</v>
      </c>
      <c r="F23" s="102">
        <f>'[1]Annx-A (DA) '!W22</f>
        <v>611.16749500000003</v>
      </c>
      <c r="G23" s="103">
        <f t="shared" si="0"/>
        <v>-359.80662538270008</v>
      </c>
      <c r="H23" s="104">
        <v>49.99</v>
      </c>
      <c r="I23" s="105">
        <v>949</v>
      </c>
      <c r="J23" s="105">
        <v>927.78308700000002</v>
      </c>
      <c r="K23" s="105">
        <v>551.78308700000002</v>
      </c>
      <c r="L23" s="105">
        <v>573</v>
      </c>
      <c r="M23" s="105">
        <v>-21.216912999999977</v>
      </c>
      <c r="N23" s="105">
        <v>376</v>
      </c>
      <c r="O23" s="98">
        <v>59</v>
      </c>
      <c r="P23" s="98" t="s">
        <v>74</v>
      </c>
      <c r="Q23" s="99">
        <f>'[1]Annx-A (DA) '!AJ22</f>
        <v>1227.77</v>
      </c>
      <c r="R23" s="100">
        <f>'[1]Annx-A (DA) '!BE22</f>
        <v>1059.3676866173</v>
      </c>
      <c r="S23" s="101">
        <f>'[1]Annx-A (DA) '!BF22</f>
        <v>799.43232661730008</v>
      </c>
      <c r="T23" s="102">
        <f>'[1]Annx-A (DA) '!BD22</f>
        <v>967.83464000000004</v>
      </c>
      <c r="U23" s="103">
        <f t="shared" si="1"/>
        <v>-168.40231338269996</v>
      </c>
      <c r="V23" s="104">
        <v>50.01</v>
      </c>
      <c r="W23" s="106">
        <v>1466</v>
      </c>
      <c r="X23" s="105">
        <v>1360.785648</v>
      </c>
      <c r="Y23" s="105">
        <v>1040.785648</v>
      </c>
      <c r="Z23" s="105">
        <v>1146</v>
      </c>
      <c r="AA23" s="105">
        <v>-105.21435199999996</v>
      </c>
      <c r="AB23" s="105">
        <v>320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824.16</v>
      </c>
      <c r="D24" s="100">
        <f>'[1]Annx-A (DA) '!X23</f>
        <v>479.30337461729994</v>
      </c>
      <c r="E24" s="101">
        <f>'[1]Annx-A (DA) '!Y23</f>
        <v>251.36086961729995</v>
      </c>
      <c r="F24" s="102">
        <f>'[1]Annx-A (DA) '!W23</f>
        <v>596.21749499999999</v>
      </c>
      <c r="G24" s="103">
        <f t="shared" si="0"/>
        <v>-344.85662538270003</v>
      </c>
      <c r="H24" s="104">
        <v>50.02</v>
      </c>
      <c r="I24" s="105">
        <v>925</v>
      </c>
      <c r="J24" s="105">
        <v>918.47756700000002</v>
      </c>
      <c r="K24" s="105">
        <v>542.47756700000002</v>
      </c>
      <c r="L24" s="105">
        <v>549</v>
      </c>
      <c r="M24" s="105">
        <v>-6.5224329999999782</v>
      </c>
      <c r="N24" s="105">
        <v>376</v>
      </c>
      <c r="O24" s="98">
        <v>60</v>
      </c>
      <c r="P24" s="98" t="s">
        <v>76</v>
      </c>
      <c r="Q24" s="99">
        <f>'[1]Annx-A (DA) '!AJ23</f>
        <v>1224.78</v>
      </c>
      <c r="R24" s="100">
        <f>'[1]Annx-A (DA) '!BE23</f>
        <v>1063.3288866173</v>
      </c>
      <c r="S24" s="101">
        <f>'[1]Annx-A (DA) '!BF23</f>
        <v>783.39352661730004</v>
      </c>
      <c r="T24" s="102">
        <f>'[1]Annx-A (DA) '!BD23</f>
        <v>944.84464000000003</v>
      </c>
      <c r="U24" s="103">
        <f t="shared" si="1"/>
        <v>-161.45111338269999</v>
      </c>
      <c r="V24" s="104">
        <v>50.05</v>
      </c>
      <c r="W24" s="106">
        <v>1465</v>
      </c>
      <c r="X24" s="105">
        <v>1377.043829</v>
      </c>
      <c r="Y24" s="105">
        <v>1057.043829</v>
      </c>
      <c r="Z24" s="105">
        <v>1144</v>
      </c>
      <c r="AA24" s="105">
        <v>-86.95617100000004</v>
      </c>
      <c r="AB24" s="105">
        <v>320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824.16</v>
      </c>
      <c r="D25" s="100">
        <f>'[1]Annx-A (DA) '!X24</f>
        <v>547.94135361729991</v>
      </c>
      <c r="E25" s="101">
        <f>'[1]Annx-A (DA) '!Y24</f>
        <v>316.30394861729985</v>
      </c>
      <c r="F25" s="102">
        <f>'[1]Annx-A (DA) '!W24</f>
        <v>592.52259499999991</v>
      </c>
      <c r="G25" s="103">
        <f t="shared" si="0"/>
        <v>-276.21864638270006</v>
      </c>
      <c r="H25" s="104">
        <v>50.01</v>
      </c>
      <c r="I25" s="105">
        <v>949</v>
      </c>
      <c r="J25" s="105">
        <v>969.58910000000003</v>
      </c>
      <c r="K25" s="105">
        <v>587.58910000000003</v>
      </c>
      <c r="L25" s="105">
        <v>565</v>
      </c>
      <c r="M25" s="105">
        <v>22.58910000000003</v>
      </c>
      <c r="N25" s="105">
        <v>382</v>
      </c>
      <c r="O25" s="98">
        <v>61</v>
      </c>
      <c r="P25" s="98" t="s">
        <v>78</v>
      </c>
      <c r="Q25" s="99">
        <f>'[1]Annx-A (DA) '!AJ24</f>
        <v>1223.78</v>
      </c>
      <c r="R25" s="100">
        <f>'[1]Annx-A (DA) '!BE24</f>
        <v>1072.4128766173001</v>
      </c>
      <c r="S25" s="101">
        <f>'[1]Annx-A (DA) '!BF24</f>
        <v>762.46322661730005</v>
      </c>
      <c r="T25" s="102">
        <f>'[1]Annx-A (DA) '!BD24</f>
        <v>913.83034999999995</v>
      </c>
      <c r="U25" s="103">
        <f t="shared" si="1"/>
        <v>-151.3671233826999</v>
      </c>
      <c r="V25" s="104">
        <v>50.05</v>
      </c>
      <c r="W25" s="106">
        <v>1457</v>
      </c>
      <c r="X25" s="105">
        <v>1405.312109</v>
      </c>
      <c r="Y25" s="105">
        <v>1086.312109</v>
      </c>
      <c r="Z25" s="105">
        <v>1138</v>
      </c>
      <c r="AA25" s="105">
        <v>-51.687891000000036</v>
      </c>
      <c r="AB25" s="105">
        <v>319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824.16</v>
      </c>
      <c r="D26" s="100">
        <f>'[1]Annx-A (DA) '!X25</f>
        <v>548.94135361729991</v>
      </c>
      <c r="E26" s="101">
        <f>'[1]Annx-A (DA) '!Y25</f>
        <v>316.30394861729985</v>
      </c>
      <c r="F26" s="102">
        <f>'[1]Annx-A (DA) '!W25</f>
        <v>591.52259499999991</v>
      </c>
      <c r="G26" s="103">
        <f t="shared" si="0"/>
        <v>-275.21864638270006</v>
      </c>
      <c r="H26" s="104">
        <v>50</v>
      </c>
      <c r="I26" s="105">
        <v>963</v>
      </c>
      <c r="J26" s="105">
        <v>971.72947999999997</v>
      </c>
      <c r="K26" s="105">
        <v>612.72947999999997</v>
      </c>
      <c r="L26" s="105">
        <v>604</v>
      </c>
      <c r="M26" s="105">
        <v>8.7294799999999668</v>
      </c>
      <c r="N26" s="105">
        <v>359</v>
      </c>
      <c r="O26" s="98">
        <v>62</v>
      </c>
      <c r="P26" s="98" t="s">
        <v>80</v>
      </c>
      <c r="Q26" s="99">
        <f>'[1]Annx-A (DA) '!AJ25</f>
        <v>1246.7</v>
      </c>
      <c r="R26" s="100">
        <f>'[1]Annx-A (DA) '!BE25</f>
        <v>1088.8945766173001</v>
      </c>
      <c r="S26" s="101">
        <f>'[1]Annx-A (DA) '!BF25</f>
        <v>779.9449266173001</v>
      </c>
      <c r="T26" s="102">
        <f>'[1]Annx-A (DA) '!BD25</f>
        <v>937.75035000000003</v>
      </c>
      <c r="U26" s="103">
        <f t="shared" si="1"/>
        <v>-157.80542338269993</v>
      </c>
      <c r="V26" s="104">
        <v>50.02</v>
      </c>
      <c r="W26" s="106">
        <v>1439</v>
      </c>
      <c r="X26" s="105">
        <v>1411.8925389999999</v>
      </c>
      <c r="Y26" s="105">
        <v>1092.8925389999999</v>
      </c>
      <c r="Z26" s="105">
        <v>1120</v>
      </c>
      <c r="AA26" s="105">
        <v>-27.107461000000058</v>
      </c>
      <c r="AB26" s="105">
        <v>319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818.18</v>
      </c>
      <c r="D27" s="100">
        <f>'[1]Annx-A (DA) '!X26</f>
        <v>549.89605161729992</v>
      </c>
      <c r="E27" s="101">
        <f>'[1]Annx-A (DA) '!Y26</f>
        <v>315.25864661729986</v>
      </c>
      <c r="F27" s="102">
        <f>'[1]Annx-A (DA) '!W26</f>
        <v>583.54259499999989</v>
      </c>
      <c r="G27" s="103">
        <f t="shared" si="0"/>
        <v>-268.28394838270003</v>
      </c>
      <c r="H27" s="104">
        <v>50.02</v>
      </c>
      <c r="I27" s="105">
        <v>967</v>
      </c>
      <c r="J27" s="105">
        <v>942.07550000000003</v>
      </c>
      <c r="K27" s="105">
        <v>584.07550000000003</v>
      </c>
      <c r="L27" s="105">
        <v>609</v>
      </c>
      <c r="M27" s="105">
        <v>-24.924499999999966</v>
      </c>
      <c r="N27" s="105">
        <v>358</v>
      </c>
      <c r="O27" s="98">
        <v>63</v>
      </c>
      <c r="P27" s="98" t="s">
        <v>82</v>
      </c>
      <c r="Q27" s="99">
        <f>'[1]Annx-A (DA) '!AJ26</f>
        <v>1248.69</v>
      </c>
      <c r="R27" s="100">
        <f>'[1]Annx-A (DA) '!BE26</f>
        <v>1089.8031766172999</v>
      </c>
      <c r="S27" s="101">
        <f>'[1]Annx-A (DA) '!BF26</f>
        <v>780.85352661730008</v>
      </c>
      <c r="T27" s="102">
        <f>'[1]Annx-A (DA) '!BD26</f>
        <v>939.74035000000003</v>
      </c>
      <c r="U27" s="103">
        <f t="shared" si="1"/>
        <v>-158.88682338269996</v>
      </c>
      <c r="V27" s="104">
        <v>49.99</v>
      </c>
      <c r="W27" s="106">
        <v>1440</v>
      </c>
      <c r="X27" s="105">
        <v>1443.941984</v>
      </c>
      <c r="Y27" s="105">
        <v>1124.941984</v>
      </c>
      <c r="Z27" s="105">
        <v>1120</v>
      </c>
      <c r="AA27" s="105">
        <v>4.9419840000000477</v>
      </c>
      <c r="AB27" s="105">
        <v>319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823.16</v>
      </c>
      <c r="D28" s="100">
        <f>'[1]Annx-A (DA) '!X27</f>
        <v>549.89605161729992</v>
      </c>
      <c r="E28" s="101">
        <f>'[1]Annx-A (DA) '!Y27</f>
        <v>315.25864661729986</v>
      </c>
      <c r="F28" s="102">
        <f>'[1]Annx-A (DA) '!W27</f>
        <v>588.52259499999991</v>
      </c>
      <c r="G28" s="103">
        <f t="shared" si="0"/>
        <v>-273.26394838270005</v>
      </c>
      <c r="H28" s="104">
        <v>50.01</v>
      </c>
      <c r="I28" s="105">
        <v>968</v>
      </c>
      <c r="J28" s="105">
        <v>949.25400000000002</v>
      </c>
      <c r="K28" s="105">
        <v>579.25400000000002</v>
      </c>
      <c r="L28" s="105">
        <v>598</v>
      </c>
      <c r="M28" s="105">
        <v>-18.745999999999981</v>
      </c>
      <c r="N28" s="105">
        <v>370</v>
      </c>
      <c r="O28" s="98">
        <v>64</v>
      </c>
      <c r="P28" s="98" t="s">
        <v>84</v>
      </c>
      <c r="Q28" s="99">
        <f>'[1]Annx-A (DA) '!AJ27</f>
        <v>1255.67</v>
      </c>
      <c r="R28" s="100">
        <f>'[1]Annx-A (DA) '!BE27</f>
        <v>1096.4139526172999</v>
      </c>
      <c r="S28" s="101">
        <f>'[1]Annx-A (DA) '!BF27</f>
        <v>787.46430261730006</v>
      </c>
      <c r="T28" s="102">
        <f>'[1]Annx-A (DA) '!BD27</f>
        <v>946.72035000000005</v>
      </c>
      <c r="U28" s="103">
        <f t="shared" si="1"/>
        <v>-159.25604738269999</v>
      </c>
      <c r="V28" s="104">
        <v>49.98</v>
      </c>
      <c r="W28" s="106">
        <v>1437</v>
      </c>
      <c r="X28" s="105">
        <v>1451.328336</v>
      </c>
      <c r="Y28" s="105">
        <v>1126.328336</v>
      </c>
      <c r="Z28" s="105">
        <v>1113</v>
      </c>
      <c r="AA28" s="105">
        <v>13.328336000000036</v>
      </c>
      <c r="AB28" s="105">
        <v>325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829.14</v>
      </c>
      <c r="D29" s="100">
        <f>'[1]Annx-A (DA) '!X28</f>
        <v>556.86747161729988</v>
      </c>
      <c r="E29" s="101">
        <f>'[1]Annx-A (DA) '!Y28</f>
        <v>315.25864661729986</v>
      </c>
      <c r="F29" s="102">
        <f>'[1]Annx-A (DA) '!W28</f>
        <v>587.53117499999996</v>
      </c>
      <c r="G29" s="103">
        <f t="shared" si="0"/>
        <v>-272.2725283827001</v>
      </c>
      <c r="H29" s="104">
        <v>50</v>
      </c>
      <c r="I29" s="105">
        <v>974</v>
      </c>
      <c r="J29" s="105">
        <v>982.25846799999999</v>
      </c>
      <c r="K29" s="105">
        <v>636.25846799999999</v>
      </c>
      <c r="L29" s="105">
        <v>628</v>
      </c>
      <c r="M29" s="105">
        <v>8.2584679999999935</v>
      </c>
      <c r="N29" s="105">
        <v>346</v>
      </c>
      <c r="O29" s="98">
        <v>65</v>
      </c>
      <c r="P29" s="98" t="s">
        <v>86</v>
      </c>
      <c r="Q29" s="99">
        <f>'[1]Annx-A (DA) '!AJ28</f>
        <v>1249.69</v>
      </c>
      <c r="R29" s="100">
        <f>'[1]Annx-A (DA) '!BE28</f>
        <v>1129.0873226173001</v>
      </c>
      <c r="S29" s="101">
        <f>'[1]Annx-A (DA) '!BF28</f>
        <v>820.09480261730005</v>
      </c>
      <c r="T29" s="102">
        <f>'[1]Annx-A (DA) '!BD28</f>
        <v>940.69748000000004</v>
      </c>
      <c r="U29" s="103">
        <f t="shared" si="1"/>
        <v>-120.60267738269999</v>
      </c>
      <c r="V29" s="104">
        <v>50.04</v>
      </c>
      <c r="W29" s="106">
        <v>1452</v>
      </c>
      <c r="X29" s="105">
        <v>1380.5655609999999</v>
      </c>
      <c r="Y29" s="105">
        <v>1044.5655609999999</v>
      </c>
      <c r="Z29" s="105">
        <v>1116</v>
      </c>
      <c r="AA29" s="105">
        <v>-71.434439000000111</v>
      </c>
      <c r="AB29" s="105">
        <v>336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856.05</v>
      </c>
      <c r="D30" s="100">
        <f>'[1]Annx-A (DA) '!X29</f>
        <v>560.86747161729988</v>
      </c>
      <c r="E30" s="101">
        <f>'[1]Annx-A (DA) '!Y29</f>
        <v>315.25864661729986</v>
      </c>
      <c r="F30" s="102">
        <f>'[1]Annx-A (DA) '!W29</f>
        <v>610.44117499999993</v>
      </c>
      <c r="G30" s="103">
        <f t="shared" si="0"/>
        <v>-295.18252838270007</v>
      </c>
      <c r="H30" s="104">
        <v>50</v>
      </c>
      <c r="I30" s="105">
        <v>990</v>
      </c>
      <c r="J30" s="105">
        <v>988.89482099999998</v>
      </c>
      <c r="K30" s="105">
        <v>644.89482099999998</v>
      </c>
      <c r="L30" s="105">
        <v>646</v>
      </c>
      <c r="M30" s="105">
        <v>-1.105179000000021</v>
      </c>
      <c r="N30" s="105">
        <v>344</v>
      </c>
      <c r="O30" s="98">
        <v>66</v>
      </c>
      <c r="P30" s="98" t="s">
        <v>88</v>
      </c>
      <c r="Q30" s="99">
        <f>'[1]Annx-A (DA) '!AJ29</f>
        <v>1271.6199999999999</v>
      </c>
      <c r="R30" s="100">
        <f>'[1]Annx-A (DA) '!BE29</f>
        <v>1146.3890226173</v>
      </c>
      <c r="S30" s="101">
        <f>'[1]Annx-A (DA) '!BF29</f>
        <v>837.39650261730003</v>
      </c>
      <c r="T30" s="102">
        <f>'[1]Annx-A (DA) '!BD29</f>
        <v>962.62747999999988</v>
      </c>
      <c r="U30" s="103">
        <f t="shared" si="1"/>
        <v>-125.23097738269985</v>
      </c>
      <c r="V30" s="104">
        <v>50.04</v>
      </c>
      <c r="W30" s="106">
        <v>1449</v>
      </c>
      <c r="X30" s="105">
        <v>1399.974841</v>
      </c>
      <c r="Y30" s="105">
        <v>1018.974841</v>
      </c>
      <c r="Z30" s="105">
        <v>1068</v>
      </c>
      <c r="AA30" s="105">
        <v>-49.025159000000031</v>
      </c>
      <c r="AB30" s="105">
        <v>381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865.02</v>
      </c>
      <c r="D31" s="100">
        <f>'[1]Annx-A (DA) '!X30</f>
        <v>567.66494961729984</v>
      </c>
      <c r="E31" s="101">
        <f>'[1]Annx-A (DA) '!Y30</f>
        <v>322.05612461729982</v>
      </c>
      <c r="F31" s="102">
        <f>'[1]Annx-A (DA) '!W30</f>
        <v>619.41117499999996</v>
      </c>
      <c r="G31" s="103">
        <f t="shared" si="0"/>
        <v>-297.35505038270014</v>
      </c>
      <c r="H31" s="104">
        <v>50.02</v>
      </c>
      <c r="I31" s="105">
        <v>1004</v>
      </c>
      <c r="J31" s="105">
        <v>984.41811399999995</v>
      </c>
      <c r="K31" s="105">
        <v>636.41811399999995</v>
      </c>
      <c r="L31" s="105">
        <v>656</v>
      </c>
      <c r="M31" s="105">
        <v>-19.581886000000054</v>
      </c>
      <c r="N31" s="105">
        <v>348</v>
      </c>
      <c r="O31" s="98">
        <v>67</v>
      </c>
      <c r="P31" s="98" t="s">
        <v>90</v>
      </c>
      <c r="Q31" s="99">
        <f>'[1]Annx-A (DA) '!AJ30</f>
        <v>1274.5999999999999</v>
      </c>
      <c r="R31" s="100">
        <f>'[1]Annx-A (DA) '!BE30</f>
        <v>1154.8294766173001</v>
      </c>
      <c r="S31" s="101">
        <f>'[1]Annx-A (DA) '!BF30</f>
        <v>834.83695661729996</v>
      </c>
      <c r="T31" s="102">
        <f>'[1]Annx-A (DA) '!BD30</f>
        <v>954.6074799999999</v>
      </c>
      <c r="U31" s="103">
        <f t="shared" si="1"/>
        <v>-119.77052338269993</v>
      </c>
      <c r="V31" s="104">
        <v>50.02</v>
      </c>
      <c r="W31" s="106">
        <v>1462</v>
      </c>
      <c r="X31" s="105">
        <v>1363.217013</v>
      </c>
      <c r="Y31" s="105">
        <v>950.21701299999995</v>
      </c>
      <c r="Z31" s="105">
        <v>1049</v>
      </c>
      <c r="AA31" s="105">
        <v>-98.782987000000048</v>
      </c>
      <c r="AB31" s="105">
        <v>413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896.91</v>
      </c>
      <c r="D32" s="100">
        <f>'[1]Annx-A (DA) '!X31</f>
        <v>567.66494961729984</v>
      </c>
      <c r="E32" s="101">
        <f>'[1]Annx-A (DA) '!Y31</f>
        <v>322.05612461729982</v>
      </c>
      <c r="F32" s="102">
        <f>'[1]Annx-A (DA) '!W31</f>
        <v>651.30117499999994</v>
      </c>
      <c r="G32" s="103">
        <f t="shared" si="0"/>
        <v>-329.24505038270013</v>
      </c>
      <c r="H32" s="104">
        <v>50.01</v>
      </c>
      <c r="I32" s="105">
        <v>1019</v>
      </c>
      <c r="J32" s="105">
        <v>1019.192667</v>
      </c>
      <c r="K32" s="105">
        <v>638.19266700000003</v>
      </c>
      <c r="L32" s="105">
        <v>638</v>
      </c>
      <c r="M32" s="105">
        <v>0.19266700000002857</v>
      </c>
      <c r="N32" s="105">
        <v>381</v>
      </c>
      <c r="O32" s="98">
        <v>68</v>
      </c>
      <c r="P32" s="98" t="s">
        <v>92</v>
      </c>
      <c r="Q32" s="99">
        <f>'[1]Annx-A (DA) '!AJ31</f>
        <v>1256.67</v>
      </c>
      <c r="R32" s="100">
        <f>'[1]Annx-A (DA) '!BE31</f>
        <v>1144.0648766173001</v>
      </c>
      <c r="S32" s="101">
        <f>'[1]Annx-A (DA) '!BF31</f>
        <v>812.0723566173001</v>
      </c>
      <c r="T32" s="102">
        <f>'[1]Annx-A (DA) '!BD31</f>
        <v>924.67748000000006</v>
      </c>
      <c r="U32" s="103">
        <f t="shared" si="1"/>
        <v>-112.60512338269996</v>
      </c>
      <c r="V32" s="104">
        <v>50.01</v>
      </c>
      <c r="W32" s="106">
        <v>1464</v>
      </c>
      <c r="X32" s="105">
        <v>1405.4770130000002</v>
      </c>
      <c r="Y32" s="105">
        <v>927.47701300000006</v>
      </c>
      <c r="Z32" s="105">
        <v>986</v>
      </c>
      <c r="AA32" s="105">
        <v>-58.522986999999944</v>
      </c>
      <c r="AB32" s="105">
        <v>478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926.8</v>
      </c>
      <c r="D33" s="100">
        <f>'[1]Annx-A (DA) '!X32</f>
        <v>567.61250261729981</v>
      </c>
      <c r="E33" s="101">
        <f>'[1]Annx-A (DA) '!Y32</f>
        <v>321.01082261729982</v>
      </c>
      <c r="F33" s="102">
        <f>'[1]Annx-A (DA) '!W32</f>
        <v>680.19831999999997</v>
      </c>
      <c r="G33" s="103">
        <f t="shared" si="0"/>
        <v>-359.18749738270014</v>
      </c>
      <c r="H33" s="104">
        <v>50</v>
      </c>
      <c r="I33" s="105">
        <v>1071</v>
      </c>
      <c r="J33" s="105">
        <v>1052.1389039999999</v>
      </c>
      <c r="K33" s="105">
        <v>604.13890400000003</v>
      </c>
      <c r="L33" s="105">
        <v>623</v>
      </c>
      <c r="M33" s="105">
        <v>-18.861095999999975</v>
      </c>
      <c r="N33" s="105">
        <v>448</v>
      </c>
      <c r="O33" s="98">
        <v>69</v>
      </c>
      <c r="P33" s="98" t="s">
        <v>94</v>
      </c>
      <c r="Q33" s="99">
        <f>'[1]Annx-A (DA) '!AJ32</f>
        <v>1234.74</v>
      </c>
      <c r="R33" s="100">
        <f>'[1]Annx-A (DA) '!BE32</f>
        <v>1143.3056372907997</v>
      </c>
      <c r="S33" s="101">
        <f>'[1]Annx-A (DA) '!BF32</f>
        <v>811.29882729079998</v>
      </c>
      <c r="T33" s="102">
        <f>'[1]Annx-A (DA) '!BD32</f>
        <v>902.73318999999992</v>
      </c>
      <c r="U33" s="103">
        <f t="shared" si="1"/>
        <v>-91.434362709199945</v>
      </c>
      <c r="V33" s="104">
        <v>50</v>
      </c>
      <c r="W33" s="106">
        <v>1470</v>
      </c>
      <c r="X33" s="105">
        <v>1408.4122480000001</v>
      </c>
      <c r="Y33" s="105">
        <v>921.41224799999998</v>
      </c>
      <c r="Z33" s="105">
        <v>983</v>
      </c>
      <c r="AA33" s="105">
        <v>-61.587752000000023</v>
      </c>
      <c r="AB33" s="105">
        <v>487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976.63</v>
      </c>
      <c r="D34" s="100">
        <f>'[1]Annx-A (DA) '!X33</f>
        <v>617.26467761729987</v>
      </c>
      <c r="E34" s="101">
        <f>'[1]Annx-A (DA) '!Y33</f>
        <v>326.66299761729988</v>
      </c>
      <c r="F34" s="102">
        <f>'[1]Annx-A (DA) '!W33</f>
        <v>686.02832000000001</v>
      </c>
      <c r="G34" s="103">
        <f t="shared" si="0"/>
        <v>-359.36532238270013</v>
      </c>
      <c r="H34" s="104">
        <v>49.98</v>
      </c>
      <c r="I34" s="105">
        <v>1126</v>
      </c>
      <c r="J34" s="105">
        <v>1163.855335</v>
      </c>
      <c r="K34" s="105">
        <v>704.85533499999997</v>
      </c>
      <c r="L34" s="105">
        <v>667</v>
      </c>
      <c r="M34" s="105">
        <v>37.855334999999968</v>
      </c>
      <c r="N34" s="105">
        <v>459</v>
      </c>
      <c r="O34" s="98">
        <v>70</v>
      </c>
      <c r="P34" s="98" t="s">
        <v>96</v>
      </c>
      <c r="Q34" s="99">
        <f>'[1]Annx-A (DA) '!AJ33</f>
        <v>1239.73</v>
      </c>
      <c r="R34" s="100">
        <f>'[1]Annx-A (DA) '!BE33</f>
        <v>1140.5467752907998</v>
      </c>
      <c r="S34" s="101">
        <f>'[1]Annx-A (DA) '!BF33</f>
        <v>835.53996529079996</v>
      </c>
      <c r="T34" s="102">
        <f>'[1]Annx-A (DA) '!BD33</f>
        <v>934.72318999999993</v>
      </c>
      <c r="U34" s="103">
        <f t="shared" si="1"/>
        <v>-99.183224709199976</v>
      </c>
      <c r="V34" s="104">
        <v>50</v>
      </c>
      <c r="W34" s="106">
        <v>1449</v>
      </c>
      <c r="X34" s="105">
        <v>1379.3780670000001</v>
      </c>
      <c r="Y34" s="105">
        <v>891.37806699999999</v>
      </c>
      <c r="Z34" s="105">
        <v>962</v>
      </c>
      <c r="AA34" s="105">
        <v>-70.621933000000013</v>
      </c>
      <c r="AB34" s="105">
        <v>488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1029.45</v>
      </c>
      <c r="D35" s="100">
        <f>'[1]Annx-A (DA) '!X34</f>
        <v>642.95467761729992</v>
      </c>
      <c r="E35" s="101">
        <f>'[1]Annx-A (DA) '!Y34</f>
        <v>347.35299761729988</v>
      </c>
      <c r="F35" s="102">
        <f>'[1]Annx-A (DA) '!W34</f>
        <v>733.84832000000006</v>
      </c>
      <c r="G35" s="103">
        <f t="shared" si="0"/>
        <v>-386.49532238270018</v>
      </c>
      <c r="H35" s="104">
        <v>50.01</v>
      </c>
      <c r="I35" s="105">
        <v>1217</v>
      </c>
      <c r="J35" s="105">
        <v>1241.331083</v>
      </c>
      <c r="K35" s="105">
        <v>721.33108300000004</v>
      </c>
      <c r="L35" s="105">
        <v>697</v>
      </c>
      <c r="M35" s="105">
        <v>24.331083000000035</v>
      </c>
      <c r="N35" s="105">
        <v>520</v>
      </c>
      <c r="O35" s="98">
        <v>71</v>
      </c>
      <c r="P35" s="98" t="s">
        <v>98</v>
      </c>
      <c r="Q35" s="99">
        <f>'[1]Annx-A (DA) '!AJ34</f>
        <v>1228.76</v>
      </c>
      <c r="R35" s="100">
        <f>'[1]Annx-A (DA) '!BE34</f>
        <v>1177.0957212907999</v>
      </c>
      <c r="S35" s="101">
        <f>'[1]Annx-A (DA) '!BF34</f>
        <v>879.08891129079984</v>
      </c>
      <c r="T35" s="102">
        <f>'[1]Annx-A (DA) '!BD34</f>
        <v>930.7531899999999</v>
      </c>
      <c r="U35" s="103">
        <f t="shared" si="1"/>
        <v>-51.664278709200062</v>
      </c>
      <c r="V35" s="104">
        <v>50.01</v>
      </c>
      <c r="W35" s="106">
        <v>1441</v>
      </c>
      <c r="X35" s="105">
        <v>1420.7809339999999</v>
      </c>
      <c r="Y35" s="105">
        <v>914.780934</v>
      </c>
      <c r="Z35" s="105">
        <v>935</v>
      </c>
      <c r="AA35" s="105">
        <v>-20.219065999999998</v>
      </c>
      <c r="AB35" s="105">
        <v>506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1103.2</v>
      </c>
      <c r="D36" s="100">
        <f>'[1]Annx-A (DA) '!X35</f>
        <v>771.94292061730005</v>
      </c>
      <c r="E36" s="101">
        <f>'[1]Annx-A (DA) '!Y35</f>
        <v>347.34124061729989</v>
      </c>
      <c r="F36" s="102">
        <f>'[1]Annx-A (DA) '!W35</f>
        <v>678.59832000000006</v>
      </c>
      <c r="G36" s="103">
        <f t="shared" si="0"/>
        <v>-331.25707938270017</v>
      </c>
      <c r="H36" s="104">
        <v>50.03</v>
      </c>
      <c r="I36" s="105">
        <v>1327</v>
      </c>
      <c r="J36" s="105">
        <v>1339.265658</v>
      </c>
      <c r="K36" s="105">
        <v>751.26565800000003</v>
      </c>
      <c r="L36" s="105">
        <v>739</v>
      </c>
      <c r="M36" s="105">
        <v>12.26565800000003</v>
      </c>
      <c r="N36" s="105">
        <v>588</v>
      </c>
      <c r="O36" s="98">
        <v>72</v>
      </c>
      <c r="P36" s="98" t="s">
        <v>100</v>
      </c>
      <c r="Q36" s="99">
        <f>'[1]Annx-A (DA) '!AJ35</f>
        <v>1244.71</v>
      </c>
      <c r="R36" s="100">
        <f>'[1]Annx-A (DA) '!BE35</f>
        <v>1216.8529162908001</v>
      </c>
      <c r="S36" s="101">
        <f>'[1]Annx-A (DA) '!BF35</f>
        <v>890.84610629080009</v>
      </c>
      <c r="T36" s="102">
        <f>'[1]Annx-A (DA) '!BD35</f>
        <v>918.70318999999995</v>
      </c>
      <c r="U36" s="103">
        <f t="shared" si="1"/>
        <v>-27.857083709199856</v>
      </c>
      <c r="V36" s="104">
        <v>50.01</v>
      </c>
      <c r="W36" s="106">
        <v>1430</v>
      </c>
      <c r="X36" s="105">
        <v>1444.266873</v>
      </c>
      <c r="Y36" s="105">
        <v>958.26687300000003</v>
      </c>
      <c r="Z36" s="105">
        <v>944</v>
      </c>
      <c r="AA36" s="105">
        <v>14.266873000000032</v>
      </c>
      <c r="AB36" s="105">
        <v>486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1241.72</v>
      </c>
      <c r="D37" s="100">
        <f>'[1]Annx-A (DA) '!X36</f>
        <v>815.1142276173</v>
      </c>
      <c r="E37" s="101">
        <f>'[1]Annx-A (DA) '!Y36</f>
        <v>349.05771761729994</v>
      </c>
      <c r="F37" s="102">
        <f>'[1]Annx-A (DA) '!W36</f>
        <v>775.66349000000002</v>
      </c>
      <c r="G37" s="103">
        <f t="shared" si="0"/>
        <v>-426.60577238270008</v>
      </c>
      <c r="H37" s="104">
        <v>50.01</v>
      </c>
      <c r="I37" s="105">
        <v>1456</v>
      </c>
      <c r="J37" s="105">
        <v>1451.9972889999999</v>
      </c>
      <c r="K37" s="105">
        <v>633.99728900000002</v>
      </c>
      <c r="L37" s="105">
        <v>638</v>
      </c>
      <c r="M37" s="105">
        <v>-4.0027109999999766</v>
      </c>
      <c r="N37" s="105">
        <v>818</v>
      </c>
      <c r="O37" s="98">
        <v>73</v>
      </c>
      <c r="P37" s="98" t="s">
        <v>102</v>
      </c>
      <c r="Q37" s="99">
        <f>'[1]Annx-A (DA) '!AJ36</f>
        <v>1240.72</v>
      </c>
      <c r="R37" s="100">
        <f>'[1]Annx-A (DA) '!BE36</f>
        <v>1278.6235652907999</v>
      </c>
      <c r="S37" s="101">
        <f>'[1]Annx-A (DA) '!BF36</f>
        <v>934.58817529080011</v>
      </c>
      <c r="T37" s="102">
        <f>'[1]Annx-A (DA) '!BD36</f>
        <v>896.68461000000002</v>
      </c>
      <c r="U37" s="103">
        <f t="shared" si="1"/>
        <v>37.903565290800088</v>
      </c>
      <c r="V37" s="104">
        <v>50.09</v>
      </c>
      <c r="W37" s="106">
        <v>1448</v>
      </c>
      <c r="X37" s="105">
        <v>1320.886174</v>
      </c>
      <c r="Y37" s="105">
        <v>908.88617399999998</v>
      </c>
      <c r="Z37" s="105">
        <v>1036</v>
      </c>
      <c r="AA37" s="105">
        <v>-127.11382600000002</v>
      </c>
      <c r="AB37" s="105">
        <v>412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1363.3</v>
      </c>
      <c r="D38" s="100">
        <f>'[1]Annx-A (DA) '!X37</f>
        <v>943.85213561729984</v>
      </c>
      <c r="E38" s="101">
        <f>'[1]Annx-A (DA) '!Y37</f>
        <v>369.63742561729993</v>
      </c>
      <c r="F38" s="102">
        <f>'[1]Annx-A (DA) '!W37</f>
        <v>789.08528999999999</v>
      </c>
      <c r="G38" s="103">
        <f t="shared" si="0"/>
        <v>-419.44786438270006</v>
      </c>
      <c r="H38" s="104">
        <v>49.98</v>
      </c>
      <c r="I38" s="105">
        <v>1574</v>
      </c>
      <c r="J38" s="105">
        <v>1526.248705</v>
      </c>
      <c r="K38" s="105">
        <v>609.24870499999997</v>
      </c>
      <c r="L38" s="105">
        <v>657</v>
      </c>
      <c r="M38" s="105">
        <v>-47.751295000000027</v>
      </c>
      <c r="N38" s="105">
        <v>917</v>
      </c>
      <c r="O38" s="98">
        <v>74</v>
      </c>
      <c r="P38" s="98" t="s">
        <v>104</v>
      </c>
      <c r="Q38" s="99">
        <f>'[1]Annx-A (DA) '!AJ37</f>
        <v>1281.58</v>
      </c>
      <c r="R38" s="100">
        <f>'[1]Annx-A (DA) '!BE37</f>
        <v>1292.0803162907998</v>
      </c>
      <c r="S38" s="101">
        <f>'[1]Annx-A (DA) '!BF37</f>
        <v>963.04492629080016</v>
      </c>
      <c r="T38" s="102">
        <f>'[1]Annx-A (DA) '!BD37</f>
        <v>952.54460999999992</v>
      </c>
      <c r="U38" s="103">
        <f t="shared" si="1"/>
        <v>10.500316290800242</v>
      </c>
      <c r="V38" s="104">
        <v>50.06</v>
      </c>
      <c r="W38" s="106">
        <v>1411</v>
      </c>
      <c r="X38" s="105">
        <v>1363.8930049999999</v>
      </c>
      <c r="Y38" s="105">
        <v>995.89300500000002</v>
      </c>
      <c r="Z38" s="105">
        <v>1043</v>
      </c>
      <c r="AA38" s="105">
        <v>-47.106994999999984</v>
      </c>
      <c r="AB38" s="105">
        <v>368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1461.96</v>
      </c>
      <c r="D39" s="100">
        <f>'[1]Annx-A (DA) '!X38</f>
        <v>992.88940890809999</v>
      </c>
      <c r="E39" s="101">
        <f>'[1]Annx-A (DA) '!Y38</f>
        <v>402.67469890809997</v>
      </c>
      <c r="F39" s="102">
        <f>'[1]Annx-A (DA) '!W38</f>
        <v>871.74529000000007</v>
      </c>
      <c r="G39" s="103">
        <f t="shared" si="0"/>
        <v>-469.0705910919001</v>
      </c>
      <c r="H39" s="104">
        <v>50.04</v>
      </c>
      <c r="I39" s="105">
        <v>1655</v>
      </c>
      <c r="J39" s="105">
        <v>1665.076487</v>
      </c>
      <c r="K39" s="105">
        <v>760.07648700000004</v>
      </c>
      <c r="L39" s="105">
        <v>750</v>
      </c>
      <c r="M39" s="105">
        <v>10.076487000000043</v>
      </c>
      <c r="N39" s="105">
        <v>905</v>
      </c>
      <c r="O39" s="98">
        <v>75</v>
      </c>
      <c r="P39" s="98" t="s">
        <v>106</v>
      </c>
      <c r="Q39" s="99">
        <f>'[1]Annx-A (DA) '!AJ38</f>
        <v>1316.46</v>
      </c>
      <c r="R39" s="100">
        <f>'[1]Annx-A (DA) '!BE38</f>
        <v>1441.1305019081001</v>
      </c>
      <c r="S39" s="101">
        <f>'[1]Annx-A (DA) '!BF38</f>
        <v>1019.1660119081</v>
      </c>
      <c r="T39" s="102">
        <f>'[1]Annx-A (DA) '!BD38</f>
        <v>894.49551000000008</v>
      </c>
      <c r="U39" s="103">
        <f t="shared" si="1"/>
        <v>124.67050190809994</v>
      </c>
      <c r="V39" s="104">
        <v>50.04</v>
      </c>
      <c r="W39" s="106">
        <v>1378</v>
      </c>
      <c r="X39" s="105">
        <v>1344.6878790000001</v>
      </c>
      <c r="Y39" s="105">
        <v>986.68787899999995</v>
      </c>
      <c r="Z39" s="105">
        <v>1019</v>
      </c>
      <c r="AA39" s="105">
        <v>-32.312121000000047</v>
      </c>
      <c r="AB39" s="105">
        <v>358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1461.96</v>
      </c>
      <c r="D40" s="100">
        <f>'[1]Annx-A (DA) '!X39</f>
        <v>1059.3280549081001</v>
      </c>
      <c r="E40" s="101">
        <f>'[1]Annx-A (DA) '!Y39</f>
        <v>469.11334490810009</v>
      </c>
      <c r="F40" s="102">
        <f>'[1]Annx-A (DA) '!W39</f>
        <v>871.74529000000007</v>
      </c>
      <c r="G40" s="103">
        <f t="shared" si="0"/>
        <v>-402.63194509189998</v>
      </c>
      <c r="H40" s="104">
        <v>50.02</v>
      </c>
      <c r="I40" s="105">
        <v>1672</v>
      </c>
      <c r="J40" s="105">
        <v>1735.2153990000002</v>
      </c>
      <c r="K40" s="105">
        <v>871.21539900000005</v>
      </c>
      <c r="L40" s="105">
        <v>808</v>
      </c>
      <c r="M40" s="105">
        <v>63.215399000000048</v>
      </c>
      <c r="N40" s="105">
        <v>864</v>
      </c>
      <c r="O40" s="98">
        <v>76</v>
      </c>
      <c r="P40" s="98" t="s">
        <v>108</v>
      </c>
      <c r="Q40" s="99">
        <f>'[1]Annx-A (DA) '!AJ39</f>
        <v>1357.32</v>
      </c>
      <c r="R40" s="100">
        <f>'[1]Annx-A (DA) '!BE39</f>
        <v>1453.2070149081001</v>
      </c>
      <c r="S40" s="101">
        <f>'[1]Annx-A (DA) '!BF39</f>
        <v>1031.2425249081002</v>
      </c>
      <c r="T40" s="102">
        <f>'[1]Annx-A (DA) '!BD39</f>
        <v>935.35550999999998</v>
      </c>
      <c r="U40" s="103">
        <f t="shared" si="1"/>
        <v>95.887014908100241</v>
      </c>
      <c r="V40" s="104">
        <v>50.02</v>
      </c>
      <c r="W40" s="106">
        <v>1405</v>
      </c>
      <c r="X40" s="105">
        <v>1341.9348340000001</v>
      </c>
      <c r="Y40" s="105">
        <v>967.93483400000002</v>
      </c>
      <c r="Z40" s="105">
        <v>1031</v>
      </c>
      <c r="AA40" s="105">
        <v>-63.065165999999977</v>
      </c>
      <c r="AB40" s="105">
        <v>374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1566.6</v>
      </c>
      <c r="D41" s="100">
        <f>'[1]Annx-A (DA) '!X40</f>
        <v>1059.1351689081</v>
      </c>
      <c r="E41" s="101">
        <f>'[1]Annx-A (DA) '!Y40</f>
        <v>467.77320390810013</v>
      </c>
      <c r="F41" s="102">
        <f>'[1]Annx-A (DA) '!W40</f>
        <v>975.23803499999997</v>
      </c>
      <c r="G41" s="103">
        <f t="shared" si="0"/>
        <v>-507.46483109189984</v>
      </c>
      <c r="H41" s="104">
        <v>50.06</v>
      </c>
      <c r="I41" s="105">
        <v>1712</v>
      </c>
      <c r="J41" s="105">
        <v>1713.6075169999999</v>
      </c>
      <c r="K41" s="105">
        <v>852.60751700000003</v>
      </c>
      <c r="L41" s="105">
        <v>851</v>
      </c>
      <c r="M41" s="105">
        <v>1.6075170000000298</v>
      </c>
      <c r="N41" s="105">
        <v>861</v>
      </c>
      <c r="O41" s="98">
        <v>77</v>
      </c>
      <c r="P41" s="98" t="s">
        <v>110</v>
      </c>
      <c r="Q41" s="99">
        <f>'[1]Annx-A (DA) '!AJ40</f>
        <v>1357.32</v>
      </c>
      <c r="R41" s="100">
        <f>'[1]Annx-A (DA) '!BE40</f>
        <v>1427.9664699081002</v>
      </c>
      <c r="S41" s="101">
        <f>'[1]Annx-A (DA) '!BF40</f>
        <v>949.35399990810015</v>
      </c>
      <c r="T41" s="102">
        <f>'[1]Annx-A (DA) '!BD40</f>
        <v>878.70752999999991</v>
      </c>
      <c r="U41" s="103">
        <f t="shared" si="1"/>
        <v>70.646469908100244</v>
      </c>
      <c r="V41" s="104">
        <v>49.97</v>
      </c>
      <c r="W41" s="106">
        <v>1457</v>
      </c>
      <c r="X41" s="105">
        <v>1348.09752</v>
      </c>
      <c r="Y41" s="105">
        <v>818.09752000000003</v>
      </c>
      <c r="Z41" s="105">
        <v>927</v>
      </c>
      <c r="AA41" s="105">
        <v>-108.90247999999997</v>
      </c>
      <c r="AB41" s="105">
        <v>530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1615.43</v>
      </c>
      <c r="D42" s="100">
        <f>'[1]Annx-A (DA) '!X41</f>
        <v>1179.3209439080999</v>
      </c>
      <c r="E42" s="101">
        <f>'[1]Annx-A (DA) '!Y41</f>
        <v>592.95897890810011</v>
      </c>
      <c r="F42" s="102">
        <f>'[1]Annx-A (DA) '!W41</f>
        <v>1029.0680350000002</v>
      </c>
      <c r="G42" s="103">
        <f t="shared" si="0"/>
        <v>-436.10905609190013</v>
      </c>
      <c r="H42" s="104">
        <v>50.13</v>
      </c>
      <c r="I42" s="105">
        <v>1760</v>
      </c>
      <c r="J42" s="105">
        <v>1671.9367160000002</v>
      </c>
      <c r="K42" s="105">
        <v>927.93671600000005</v>
      </c>
      <c r="L42" s="105">
        <v>1016</v>
      </c>
      <c r="M42" s="105">
        <v>-88.063283999999953</v>
      </c>
      <c r="N42" s="105">
        <v>744</v>
      </c>
      <c r="O42" s="98">
        <v>78</v>
      </c>
      <c r="P42" s="98" t="s">
        <v>112</v>
      </c>
      <c r="Q42" s="99">
        <f>'[1]Annx-A (DA) '!AJ41</f>
        <v>1413.13</v>
      </c>
      <c r="R42" s="100">
        <f>'[1]Annx-A (DA) '!BE41</f>
        <v>1457.5083229081001</v>
      </c>
      <c r="S42" s="101">
        <f>'[1]Annx-A (DA) '!BF41</f>
        <v>953.8958529081001</v>
      </c>
      <c r="T42" s="102">
        <f>'[1]Annx-A (DA) '!BD41</f>
        <v>909.51753000000008</v>
      </c>
      <c r="U42" s="103">
        <f t="shared" si="1"/>
        <v>44.378322908100017</v>
      </c>
      <c r="V42" s="104">
        <v>49.98</v>
      </c>
      <c r="W42" s="106">
        <v>1504</v>
      </c>
      <c r="X42" s="105">
        <v>1441.2475199999999</v>
      </c>
      <c r="Y42" s="105">
        <v>812.24752000000001</v>
      </c>
      <c r="Z42" s="105">
        <v>875</v>
      </c>
      <c r="AA42" s="105">
        <v>-62.752479999999991</v>
      </c>
      <c r="AB42" s="105">
        <v>629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1613.44</v>
      </c>
      <c r="D43" s="100">
        <f>'[1]Annx-A (DA) '!X42</f>
        <v>1551.7613536173003</v>
      </c>
      <c r="E43" s="101">
        <f>'[1]Annx-A (DA) '!Y42</f>
        <v>933.00678861730012</v>
      </c>
      <c r="F43" s="102">
        <f>'[1]Annx-A (DA) '!W42</f>
        <v>994.6854350000001</v>
      </c>
      <c r="G43" s="103">
        <f t="shared" si="0"/>
        <v>-61.678646382699981</v>
      </c>
      <c r="H43" s="104">
        <v>50.13</v>
      </c>
      <c r="I43" s="105">
        <v>1778</v>
      </c>
      <c r="J43" s="105">
        <v>1762.182168</v>
      </c>
      <c r="K43" s="105">
        <v>1130.182168</v>
      </c>
      <c r="L43" s="105">
        <v>1146</v>
      </c>
      <c r="M43" s="105">
        <v>-15.817831999999953</v>
      </c>
      <c r="N43" s="105">
        <v>632</v>
      </c>
      <c r="O43" s="98">
        <v>79</v>
      </c>
      <c r="P43" s="98" t="s">
        <v>114</v>
      </c>
      <c r="Q43" s="99">
        <f>'[1]Annx-A (DA) '!AJ42</f>
        <v>1400.17</v>
      </c>
      <c r="R43" s="100">
        <f>'[1]Annx-A (DA) '!BE42</f>
        <v>1459.5527989081002</v>
      </c>
      <c r="S43" s="101">
        <f>'[1]Annx-A (DA) '!BF42</f>
        <v>972.54032890810004</v>
      </c>
      <c r="T43" s="102">
        <f>'[1]Annx-A (DA) '!BD42</f>
        <v>913.15753000000007</v>
      </c>
      <c r="U43" s="103">
        <f t="shared" si="1"/>
        <v>59.382798908099971</v>
      </c>
      <c r="V43" s="104">
        <v>50.03</v>
      </c>
      <c r="W43" s="106">
        <v>1573</v>
      </c>
      <c r="X43" s="105">
        <v>1571.220417</v>
      </c>
      <c r="Y43" s="105">
        <v>826.220417</v>
      </c>
      <c r="Z43" s="105">
        <v>829</v>
      </c>
      <c r="AA43" s="105">
        <v>-2.7795830000000024</v>
      </c>
      <c r="AB43" s="105">
        <v>745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1613.44</v>
      </c>
      <c r="D44" s="100">
        <f>'[1]Annx-A (DA) '!X43</f>
        <v>1526.4176766173002</v>
      </c>
      <c r="E44" s="101">
        <f>'[1]Annx-A (DA) '!Y43</f>
        <v>972.82131161730035</v>
      </c>
      <c r="F44" s="102">
        <f>'[1]Annx-A (DA) '!W43</f>
        <v>1059.8436350000002</v>
      </c>
      <c r="G44" s="103">
        <f t="shared" si="0"/>
        <v>-87.022323382699824</v>
      </c>
      <c r="H44" s="104">
        <v>50.11</v>
      </c>
      <c r="I44" s="105">
        <v>1752</v>
      </c>
      <c r="J44" s="105">
        <v>1774.5112349999999</v>
      </c>
      <c r="K44" s="105">
        <v>1201.5112349999999</v>
      </c>
      <c r="L44" s="105">
        <v>1180</v>
      </c>
      <c r="M44" s="105">
        <v>21.511234999999942</v>
      </c>
      <c r="N44" s="105">
        <v>573</v>
      </c>
      <c r="O44" s="98">
        <v>80</v>
      </c>
      <c r="P44" s="98" t="s">
        <v>116</v>
      </c>
      <c r="Q44" s="99">
        <f>'[1]Annx-A (DA) '!AJ43</f>
        <v>1384.23</v>
      </c>
      <c r="R44" s="100">
        <f>'[1]Annx-A (DA) '!BE43</f>
        <v>1479.5753229081001</v>
      </c>
      <c r="S44" s="101">
        <f>'[1]Annx-A (DA) '!BF43</f>
        <v>1011.5628529081</v>
      </c>
      <c r="T44" s="102">
        <f>'[1]Annx-A (DA) '!BD43</f>
        <v>916.21753000000001</v>
      </c>
      <c r="U44" s="103">
        <f t="shared" si="1"/>
        <v>95.345322908100002</v>
      </c>
      <c r="V44" s="104">
        <v>50.04</v>
      </c>
      <c r="W44" s="106">
        <v>1551</v>
      </c>
      <c r="X44" s="105">
        <v>1576</v>
      </c>
      <c r="Y44" s="105">
        <v>931</v>
      </c>
      <c r="Z44" s="105">
        <v>906</v>
      </c>
      <c r="AA44" s="105">
        <v>25</v>
      </c>
      <c r="AB44" s="105">
        <v>645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1581.55</v>
      </c>
      <c r="D45" s="100">
        <f>'[1]Annx-A (DA) '!X44</f>
        <v>1443.4080006173001</v>
      </c>
      <c r="E45" s="101">
        <f>'[1]Annx-A (DA) '!Y44</f>
        <v>925.61883561729996</v>
      </c>
      <c r="F45" s="102">
        <f>'[1]Annx-A (DA) '!W44</f>
        <v>1063.760835</v>
      </c>
      <c r="G45" s="103">
        <f t="shared" si="0"/>
        <v>-138.14199938270008</v>
      </c>
      <c r="H45" s="104">
        <v>49.98</v>
      </c>
      <c r="I45" s="105">
        <v>1728</v>
      </c>
      <c r="J45" s="105">
        <v>1708.9591230000001</v>
      </c>
      <c r="K45" s="105">
        <v>1109.9591230000001</v>
      </c>
      <c r="L45" s="105">
        <v>1129</v>
      </c>
      <c r="M45" s="105">
        <v>-19.040876999999909</v>
      </c>
      <c r="N45" s="105">
        <v>599</v>
      </c>
      <c r="O45" s="98">
        <v>81</v>
      </c>
      <c r="P45" s="98" t="s">
        <v>118</v>
      </c>
      <c r="Q45" s="99">
        <f>'[1]Annx-A (DA) '!AJ44</f>
        <v>1354.33</v>
      </c>
      <c r="R45" s="100">
        <f>'[1]Annx-A (DA) '!BE44</f>
        <v>1407.7903679081001</v>
      </c>
      <c r="S45" s="101">
        <f>'[1]Annx-A (DA) '!BF44</f>
        <v>1046.5369979080999</v>
      </c>
      <c r="T45" s="102">
        <f>'[1]Annx-A (DA) '!BD44</f>
        <v>993.07662999999991</v>
      </c>
      <c r="U45" s="103">
        <f t="shared" si="1"/>
        <v>53.460367908100011</v>
      </c>
      <c r="V45" s="104">
        <v>50.04</v>
      </c>
      <c r="W45" s="106">
        <v>1521</v>
      </c>
      <c r="X45" s="105">
        <v>1582</v>
      </c>
      <c r="Y45" s="105">
        <v>993</v>
      </c>
      <c r="Z45" s="105">
        <v>933</v>
      </c>
      <c r="AA45" s="105">
        <v>60</v>
      </c>
      <c r="AB45" s="105">
        <v>589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1578.56</v>
      </c>
      <c r="D46" s="100">
        <f>'[1]Annx-A (DA) '!X45</f>
        <v>1441.7573676172999</v>
      </c>
      <c r="E46" s="101">
        <f>'[1]Annx-A (DA) '!Y45</f>
        <v>931.96820261729999</v>
      </c>
      <c r="F46" s="102">
        <f>'[1]Annx-A (DA) '!W45</f>
        <v>1068.770835</v>
      </c>
      <c r="G46" s="103">
        <f t="shared" si="0"/>
        <v>-136.80263238270004</v>
      </c>
      <c r="H46" s="104">
        <v>50.01</v>
      </c>
      <c r="I46" s="105">
        <v>1703</v>
      </c>
      <c r="J46" s="105">
        <v>1720.3442239999999</v>
      </c>
      <c r="K46" s="105">
        <v>1100.3442239999999</v>
      </c>
      <c r="L46" s="105">
        <v>1083</v>
      </c>
      <c r="M46" s="105">
        <v>17.34422399999994</v>
      </c>
      <c r="N46" s="105">
        <v>620</v>
      </c>
      <c r="O46" s="98">
        <v>82</v>
      </c>
      <c r="P46" s="98" t="s">
        <v>120</v>
      </c>
      <c r="Q46" s="99">
        <f>'[1]Annx-A (DA) '!AJ45</f>
        <v>1330.41</v>
      </c>
      <c r="R46" s="100">
        <f>'[1]Annx-A (DA) '!BE45</f>
        <v>1355.7573439081</v>
      </c>
      <c r="S46" s="101">
        <f>'[1]Annx-A (DA) '!BF45</f>
        <v>1048.0739739081</v>
      </c>
      <c r="T46" s="102">
        <f>'[1]Annx-A (DA) '!BD45</f>
        <v>1022.7266300000001</v>
      </c>
      <c r="U46" s="103">
        <f t="shared" si="1"/>
        <v>25.347343908099901</v>
      </c>
      <c r="V46" s="104">
        <v>50.02</v>
      </c>
      <c r="W46" s="106">
        <v>1470</v>
      </c>
      <c r="X46" s="105">
        <v>1519</v>
      </c>
      <c r="Y46" s="105">
        <v>969</v>
      </c>
      <c r="Z46" s="105">
        <v>920</v>
      </c>
      <c r="AA46" s="105">
        <v>49</v>
      </c>
      <c r="AB46" s="105">
        <v>550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1555.64</v>
      </c>
      <c r="D47" s="100">
        <f>'[1]Annx-A (DA) '!X46</f>
        <v>1389.2403326173001</v>
      </c>
      <c r="E47" s="101">
        <f>'[1]Annx-A (DA) '!Y46</f>
        <v>988.45116761730014</v>
      </c>
      <c r="F47" s="102">
        <f>'[1]Annx-A (DA) '!W46</f>
        <v>1154.8508350000002</v>
      </c>
      <c r="G47" s="103">
        <f t="shared" si="0"/>
        <v>-166.39966738270004</v>
      </c>
      <c r="H47" s="104">
        <v>50.03</v>
      </c>
      <c r="I47" s="105">
        <v>1686</v>
      </c>
      <c r="J47" s="105">
        <v>1719.2672070000001</v>
      </c>
      <c r="K47" s="105">
        <v>1125.2672070000001</v>
      </c>
      <c r="L47" s="105">
        <v>1092</v>
      </c>
      <c r="M47" s="105">
        <v>33.267207000000099</v>
      </c>
      <c r="N47" s="105">
        <v>594</v>
      </c>
      <c r="O47" s="98">
        <v>83</v>
      </c>
      <c r="P47" s="98" t="s">
        <v>122</v>
      </c>
      <c r="Q47" s="99">
        <f>'[1]Annx-A (DA) '!AJ46</f>
        <v>1296.53</v>
      </c>
      <c r="R47" s="100">
        <f>'[1]Annx-A (DA) '!BE46</f>
        <v>1218.3035662908001</v>
      </c>
      <c r="S47" s="101">
        <f>'[1]Annx-A (DA) '!BF46</f>
        <v>816.81299629080024</v>
      </c>
      <c r="T47" s="102">
        <f>'[1]Annx-A (DA) '!BD46</f>
        <v>895.03942999999992</v>
      </c>
      <c r="U47" s="103">
        <f t="shared" si="1"/>
        <v>-78.226433709199682</v>
      </c>
      <c r="V47" s="104">
        <v>49.97</v>
      </c>
      <c r="W47" s="106">
        <v>1417</v>
      </c>
      <c r="X47" s="105">
        <v>1402</v>
      </c>
      <c r="Y47" s="105">
        <v>778</v>
      </c>
      <c r="Z47" s="105">
        <v>793</v>
      </c>
      <c r="AA47" s="105">
        <v>-15</v>
      </c>
      <c r="AB47" s="105">
        <v>624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1566.6</v>
      </c>
      <c r="D48" s="100">
        <f>'[1]Annx-A (DA) '!X47</f>
        <v>1371.9938286172999</v>
      </c>
      <c r="E48" s="101">
        <f>'[1]Annx-A (DA) '!Y47</f>
        <v>973.20466361730007</v>
      </c>
      <c r="F48" s="102">
        <f>'[1]Annx-A (DA) '!W47</f>
        <v>1167.810835</v>
      </c>
      <c r="G48" s="103">
        <f t="shared" si="0"/>
        <v>-194.60617138269993</v>
      </c>
      <c r="H48" s="104">
        <v>50.04</v>
      </c>
      <c r="I48" s="105">
        <v>1669</v>
      </c>
      <c r="J48" s="105">
        <v>1666.2602039999999</v>
      </c>
      <c r="K48" s="105">
        <v>1128.2602039999999</v>
      </c>
      <c r="L48" s="105">
        <v>1131</v>
      </c>
      <c r="M48" s="105">
        <v>-2.7397960000000694</v>
      </c>
      <c r="N48" s="105">
        <v>538</v>
      </c>
      <c r="O48" s="98">
        <v>84</v>
      </c>
      <c r="P48" s="98" t="s">
        <v>124</v>
      </c>
      <c r="Q48" s="99">
        <f>'[1]Annx-A (DA) '!AJ47</f>
        <v>1265.6400000000001</v>
      </c>
      <c r="R48" s="100">
        <f>'[1]Annx-A (DA) '!BE47</f>
        <v>1194.4111032908002</v>
      </c>
      <c r="S48" s="101">
        <f>'[1]Annx-A (DA) '!BF47</f>
        <v>791.92053329080011</v>
      </c>
      <c r="T48" s="102">
        <f>'[1]Annx-A (DA) '!BD47</f>
        <v>863.14943000000005</v>
      </c>
      <c r="U48" s="103">
        <f t="shared" si="1"/>
        <v>-71.228896709199944</v>
      </c>
      <c r="V48" s="104">
        <v>50</v>
      </c>
      <c r="W48" s="106">
        <v>1415</v>
      </c>
      <c r="X48" s="105">
        <v>1417</v>
      </c>
      <c r="Y48" s="105">
        <v>752</v>
      </c>
      <c r="Z48" s="105">
        <v>749</v>
      </c>
      <c r="AA48" s="105">
        <v>3</v>
      </c>
      <c r="AB48" s="105">
        <v>665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1547.66</v>
      </c>
      <c r="D49" s="100">
        <f>'[1]Annx-A (DA) '!X48</f>
        <v>1335.0840906172998</v>
      </c>
      <c r="E49" s="101">
        <f>'[1]Annx-A (DA) '!Y48</f>
        <v>1023.4935056172999</v>
      </c>
      <c r="F49" s="102">
        <f>'[1]Annx-A (DA) '!W48</f>
        <v>1236.0694149999999</v>
      </c>
      <c r="G49" s="103">
        <f t="shared" si="0"/>
        <v>-212.57590938270005</v>
      </c>
      <c r="H49" s="104">
        <v>49.98</v>
      </c>
      <c r="I49" s="105">
        <v>1664</v>
      </c>
      <c r="J49" s="105">
        <v>1670.566632</v>
      </c>
      <c r="K49" s="105">
        <v>1223.566632</v>
      </c>
      <c r="L49" s="105">
        <v>1216</v>
      </c>
      <c r="M49" s="105">
        <v>7.5666320000000269</v>
      </c>
      <c r="N49" s="105">
        <v>447</v>
      </c>
      <c r="O49" s="98">
        <v>85</v>
      </c>
      <c r="P49" s="98" t="s">
        <v>126</v>
      </c>
      <c r="Q49" s="99">
        <f>'[1]Annx-A (DA) '!AJ48</f>
        <v>1231.75</v>
      </c>
      <c r="R49" s="100">
        <f>'[1]Annx-A (DA) '!BE48</f>
        <v>1231.5538102908001</v>
      </c>
      <c r="S49" s="101">
        <f>'[1]Annx-A (DA) '!BF48</f>
        <v>698.5930402908001</v>
      </c>
      <c r="T49" s="102">
        <f>'[1]Annx-A (DA) '!BD48</f>
        <v>698.78922999999998</v>
      </c>
      <c r="U49" s="103">
        <f t="shared" si="1"/>
        <v>-0.19618970919987078</v>
      </c>
      <c r="V49" s="104">
        <v>49.95</v>
      </c>
      <c r="W49" s="106">
        <v>1373</v>
      </c>
      <c r="X49" s="105">
        <v>1360</v>
      </c>
      <c r="Y49" s="105">
        <v>646</v>
      </c>
      <c r="Z49" s="105">
        <v>659</v>
      </c>
      <c r="AA49" s="105">
        <v>-13</v>
      </c>
      <c r="AB49" s="105">
        <v>714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1537.7</v>
      </c>
      <c r="D50" s="100">
        <f>'[1]Annx-A (DA) '!X49</f>
        <v>1304.4542616173001</v>
      </c>
      <c r="E50" s="101">
        <f>'[1]Annx-A (DA) '!Y49</f>
        <v>992.86367661729992</v>
      </c>
      <c r="F50" s="102">
        <f>'[1]Annx-A (DA) '!W49</f>
        <v>1226.1094149999999</v>
      </c>
      <c r="G50" s="103">
        <f t="shared" si="0"/>
        <v>-233.24573838269998</v>
      </c>
      <c r="H50" s="104">
        <v>50</v>
      </c>
      <c r="I50" s="105">
        <v>1672</v>
      </c>
      <c r="J50" s="105">
        <v>1713.73398</v>
      </c>
      <c r="K50" s="105">
        <v>1263.73398</v>
      </c>
      <c r="L50" s="105">
        <v>1222</v>
      </c>
      <c r="M50" s="105">
        <v>41.733979999999974</v>
      </c>
      <c r="N50" s="105">
        <v>450</v>
      </c>
      <c r="O50" s="98">
        <v>86</v>
      </c>
      <c r="P50" s="98" t="s">
        <v>128</v>
      </c>
      <c r="Q50" s="99">
        <f>'[1]Annx-A (DA) '!AJ49</f>
        <v>1230.76</v>
      </c>
      <c r="R50" s="100">
        <f>'[1]Annx-A (DA) '!BE49</f>
        <v>1223.6025092908001</v>
      </c>
      <c r="S50" s="101">
        <f>'[1]Annx-A (DA) '!BF49</f>
        <v>707.64173929080027</v>
      </c>
      <c r="T50" s="102">
        <f>'[1]Annx-A (DA) '!BD49</f>
        <v>714.79922999999997</v>
      </c>
      <c r="U50" s="103">
        <f t="shared" si="1"/>
        <v>-7.157490709199692</v>
      </c>
      <c r="V50" s="104">
        <v>49.96</v>
      </c>
      <c r="W50" s="106">
        <v>1352</v>
      </c>
      <c r="X50" s="105">
        <v>1374</v>
      </c>
      <c r="Y50" s="105">
        <v>649</v>
      </c>
      <c r="Z50" s="105">
        <v>627</v>
      </c>
      <c r="AA50" s="105">
        <v>22</v>
      </c>
      <c r="AB50" s="105">
        <v>725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1579.55</v>
      </c>
      <c r="D51" s="100">
        <f>'[1]Annx-A (DA) '!X50</f>
        <v>1333.3725856172998</v>
      </c>
      <c r="E51" s="101">
        <f>'[1]Annx-A (DA) '!Y50</f>
        <v>1021.7820006172999</v>
      </c>
      <c r="F51" s="102">
        <f>'[1]Annx-A (DA) '!W50</f>
        <v>1267.9594149999998</v>
      </c>
      <c r="G51" s="103">
        <f t="shared" si="0"/>
        <v>-246.17741438269991</v>
      </c>
      <c r="H51" s="104">
        <v>50.02</v>
      </c>
      <c r="I51" s="105">
        <v>1686</v>
      </c>
      <c r="J51" s="105">
        <v>1718.363969</v>
      </c>
      <c r="K51" s="105">
        <v>1263.363969</v>
      </c>
      <c r="L51" s="105">
        <v>1231</v>
      </c>
      <c r="M51" s="105">
        <v>32.363968999999997</v>
      </c>
      <c r="N51" s="105">
        <v>455</v>
      </c>
      <c r="O51" s="98">
        <v>87</v>
      </c>
      <c r="P51" s="98" t="s">
        <v>130</v>
      </c>
      <c r="Q51" s="99">
        <f>'[1]Annx-A (DA) '!AJ50</f>
        <v>1190.8900000000001</v>
      </c>
      <c r="R51" s="100">
        <f>'[1]Annx-A (DA) '!BE50</f>
        <v>1220.1463662908</v>
      </c>
      <c r="S51" s="101">
        <f>'[1]Annx-A (DA) '!BF50</f>
        <v>748.18559629080005</v>
      </c>
      <c r="T51" s="102">
        <f>'[1]Annx-A (DA) '!BD50</f>
        <v>718.92923000000019</v>
      </c>
      <c r="U51" s="103">
        <f t="shared" si="1"/>
        <v>29.256366290799861</v>
      </c>
      <c r="V51" s="104">
        <v>49.98</v>
      </c>
      <c r="W51" s="106">
        <v>1334</v>
      </c>
      <c r="X51" s="105">
        <v>1380</v>
      </c>
      <c r="Y51" s="105">
        <v>659</v>
      </c>
      <c r="Z51" s="105">
        <v>614</v>
      </c>
      <c r="AA51" s="105">
        <v>45</v>
      </c>
      <c r="AB51" s="105">
        <v>721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1571.58</v>
      </c>
      <c r="D52" s="100">
        <f>'[1]Annx-A (DA) '!X51</f>
        <v>1328.0524856172999</v>
      </c>
      <c r="E52" s="101">
        <f>'[1]Annx-A (DA) '!Y51</f>
        <v>1016.4619006173</v>
      </c>
      <c r="F52" s="102">
        <f>'[1]Annx-A (DA) '!W51</f>
        <v>1259.989415</v>
      </c>
      <c r="G52" s="103">
        <f t="shared" si="0"/>
        <v>-243.52751438270002</v>
      </c>
      <c r="H52" s="104">
        <v>50.03</v>
      </c>
      <c r="I52" s="105">
        <v>1681</v>
      </c>
      <c r="J52" s="105">
        <v>1729.575304</v>
      </c>
      <c r="K52" s="105">
        <v>1274.575304</v>
      </c>
      <c r="L52" s="105">
        <v>1226</v>
      </c>
      <c r="M52" s="105">
        <v>48.57530399999996</v>
      </c>
      <c r="N52" s="105">
        <v>455</v>
      </c>
      <c r="O52" s="98">
        <v>88</v>
      </c>
      <c r="P52" s="98" t="s">
        <v>132</v>
      </c>
      <c r="Q52" s="99">
        <f>'[1]Annx-A (DA) '!AJ51</f>
        <v>1163.99</v>
      </c>
      <c r="R52" s="100">
        <f>'[1]Annx-A (DA) '!BE51</f>
        <v>1234.7716899080999</v>
      </c>
      <c r="S52" s="101">
        <f>'[1]Annx-A (DA) '!BF51</f>
        <v>827.81091990809978</v>
      </c>
      <c r="T52" s="102">
        <f>'[1]Annx-A (DA) '!BD51</f>
        <v>757.0292300000001</v>
      </c>
      <c r="U52" s="103">
        <f t="shared" si="1"/>
        <v>70.781689908099679</v>
      </c>
      <c r="V52" s="104">
        <v>50.05</v>
      </c>
      <c r="W52" s="106">
        <v>1295</v>
      </c>
      <c r="X52" s="105">
        <v>1399</v>
      </c>
      <c r="Y52" s="105">
        <v>721</v>
      </c>
      <c r="Z52" s="105">
        <v>617</v>
      </c>
      <c r="AA52" s="105">
        <v>104</v>
      </c>
      <c r="AB52" s="105">
        <v>678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1496.84</v>
      </c>
      <c r="D53" s="100">
        <f>'[1]Annx-A (DA) '!X52</f>
        <v>1270.3159436173</v>
      </c>
      <c r="E53" s="101">
        <f>'[1]Annx-A (DA) '!Y52</f>
        <v>968.66390361730009</v>
      </c>
      <c r="F53" s="102">
        <f>'[1]Annx-A (DA) '!W52</f>
        <v>1195.18796</v>
      </c>
      <c r="G53" s="103">
        <f t="shared" si="0"/>
        <v>-226.52405638269988</v>
      </c>
      <c r="H53" s="104">
        <v>50.01</v>
      </c>
      <c r="I53" s="105">
        <v>1661</v>
      </c>
      <c r="J53" s="105">
        <v>1630.986257</v>
      </c>
      <c r="K53" s="105">
        <v>1202.986257</v>
      </c>
      <c r="L53" s="105">
        <v>1234</v>
      </c>
      <c r="M53" s="105">
        <v>-31.013742999999977</v>
      </c>
      <c r="N53" s="105">
        <v>428</v>
      </c>
      <c r="O53" s="98">
        <v>89</v>
      </c>
      <c r="P53" s="98" t="s">
        <v>134</v>
      </c>
      <c r="Q53" s="99">
        <f>'[1]Annx-A (DA) '!AJ52</f>
        <v>1126.1199999999999</v>
      </c>
      <c r="R53" s="100">
        <f>'[1]Annx-A (DA) '!BE52</f>
        <v>1182.3978919080996</v>
      </c>
      <c r="S53" s="101">
        <f>'[1]Annx-A (DA) '!BF52</f>
        <v>838.42997690809989</v>
      </c>
      <c r="T53" s="102">
        <f>'[1]Annx-A (DA) '!BD52</f>
        <v>782.15208499999994</v>
      </c>
      <c r="U53" s="103">
        <f t="shared" si="1"/>
        <v>56.277891908099946</v>
      </c>
      <c r="V53" s="104">
        <v>50.02</v>
      </c>
      <c r="W53" s="106">
        <v>1266</v>
      </c>
      <c r="X53" s="105">
        <v>1314</v>
      </c>
      <c r="Y53" s="105">
        <v>685</v>
      </c>
      <c r="Z53" s="105">
        <v>637</v>
      </c>
      <c r="AA53" s="105">
        <v>48</v>
      </c>
      <c r="AB53" s="105">
        <v>629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1486.87</v>
      </c>
      <c r="D54" s="100">
        <f>'[1]Annx-A (DA) '!X53</f>
        <v>1262.9501436173</v>
      </c>
      <c r="E54" s="101">
        <f>'[1]Annx-A (DA) '!Y53</f>
        <v>964.29810361730006</v>
      </c>
      <c r="F54" s="102">
        <f>'[1]Annx-A (DA) '!W53</f>
        <v>1188.2179599999999</v>
      </c>
      <c r="G54" s="103">
        <f t="shared" si="0"/>
        <v>-223.91985638269989</v>
      </c>
      <c r="H54" s="104">
        <v>50</v>
      </c>
      <c r="I54" s="105">
        <v>1638</v>
      </c>
      <c r="J54" s="105">
        <v>1595.944236</v>
      </c>
      <c r="K54" s="105">
        <v>1176.944236</v>
      </c>
      <c r="L54" s="105">
        <v>1219</v>
      </c>
      <c r="M54" s="105">
        <v>-42.055763999999954</v>
      </c>
      <c r="N54" s="105">
        <v>419</v>
      </c>
      <c r="O54" s="98">
        <v>90</v>
      </c>
      <c r="P54" s="98" t="s">
        <v>136</v>
      </c>
      <c r="Q54" s="99">
        <f>'[1]Annx-A (DA) '!AJ53</f>
        <v>1107.18</v>
      </c>
      <c r="R54" s="100">
        <f>'[1]Annx-A (DA) '!BE53</f>
        <v>1171.7548919080998</v>
      </c>
      <c r="S54" s="101">
        <f>'[1]Annx-A (DA) '!BF53</f>
        <v>828.78697690809986</v>
      </c>
      <c r="T54" s="102">
        <f>'[1]Annx-A (DA) '!BD53</f>
        <v>764.21208500000012</v>
      </c>
      <c r="U54" s="103">
        <f t="shared" si="1"/>
        <v>64.574891908099744</v>
      </c>
      <c r="V54" s="104">
        <v>50.03</v>
      </c>
      <c r="W54" s="106">
        <v>1231</v>
      </c>
      <c r="X54" s="105">
        <v>1273</v>
      </c>
      <c r="Y54" s="105">
        <v>647</v>
      </c>
      <c r="Z54" s="105">
        <v>605</v>
      </c>
      <c r="AA54" s="105">
        <v>42</v>
      </c>
      <c r="AB54" s="105">
        <v>626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1451</v>
      </c>
      <c r="D55" s="100">
        <f>'[1]Annx-A (DA) '!X54</f>
        <v>1232.4931436173001</v>
      </c>
      <c r="E55" s="101">
        <f>'[1]Annx-A (DA) '!Y54</f>
        <v>945.67210361730008</v>
      </c>
      <c r="F55" s="102">
        <f>'[1]Annx-A (DA) '!W54</f>
        <v>1164.17896</v>
      </c>
      <c r="G55" s="103">
        <f t="shared" si="0"/>
        <v>-218.50685638269988</v>
      </c>
      <c r="H55" s="104">
        <v>49.95</v>
      </c>
      <c r="I55" s="105">
        <v>1626</v>
      </c>
      <c r="J55" s="105">
        <v>1582.7944219999999</v>
      </c>
      <c r="K55" s="105">
        <v>1179.7944219999999</v>
      </c>
      <c r="L55" s="105">
        <v>1223</v>
      </c>
      <c r="M55" s="105">
        <v>-43.20557800000006</v>
      </c>
      <c r="N55" s="105">
        <v>403</v>
      </c>
      <c r="O55" s="98">
        <v>91</v>
      </c>
      <c r="P55" s="98" t="s">
        <v>138</v>
      </c>
      <c r="Q55" s="99">
        <f>'[1]Annx-A (DA) '!AJ54</f>
        <v>1082.27</v>
      </c>
      <c r="R55" s="100">
        <f>'[1]Annx-A (DA) '!BE54</f>
        <v>1156.7024919081</v>
      </c>
      <c r="S55" s="101">
        <f>'[1]Annx-A (DA) '!BF54</f>
        <v>820.0942769080998</v>
      </c>
      <c r="T55" s="102">
        <f>'[1]Annx-A (DA) '!BD54</f>
        <v>745.66178500000001</v>
      </c>
      <c r="U55" s="103">
        <f t="shared" si="1"/>
        <v>74.432491908099792</v>
      </c>
      <c r="V55" s="104">
        <v>50.04</v>
      </c>
      <c r="W55" s="106">
        <v>1214</v>
      </c>
      <c r="X55" s="105">
        <v>1277</v>
      </c>
      <c r="Y55" s="105">
        <v>645</v>
      </c>
      <c r="Z55" s="105">
        <v>582</v>
      </c>
      <c r="AA55" s="105">
        <v>63</v>
      </c>
      <c r="AB55" s="105">
        <v>632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1453.99</v>
      </c>
      <c r="D56" s="100">
        <f>'[1]Annx-A (DA) '!X55</f>
        <v>1234.9817436173</v>
      </c>
      <c r="E56" s="101">
        <f>'[1]Annx-A (DA) '!Y55</f>
        <v>948.16070361729999</v>
      </c>
      <c r="F56" s="102">
        <f>'[1]Annx-A (DA) '!W55</f>
        <v>1167.16896</v>
      </c>
      <c r="G56" s="103">
        <f t="shared" si="0"/>
        <v>-219.00825638269998</v>
      </c>
      <c r="H56" s="104">
        <v>49.93</v>
      </c>
      <c r="I56" s="105">
        <v>1611</v>
      </c>
      <c r="J56" s="105">
        <v>1599.208439</v>
      </c>
      <c r="K56" s="105">
        <v>1176.208439</v>
      </c>
      <c r="L56" s="105">
        <v>1188</v>
      </c>
      <c r="M56" s="105">
        <v>-11.791561000000002</v>
      </c>
      <c r="N56" s="105">
        <v>423</v>
      </c>
      <c r="O56" s="98">
        <v>92</v>
      </c>
      <c r="P56" s="98" t="s">
        <v>140</v>
      </c>
      <c r="Q56" s="99">
        <f>'[1]Annx-A (DA) '!AJ55</f>
        <v>1043.4000000000001</v>
      </c>
      <c r="R56" s="100">
        <f>'[1]Annx-A (DA) '!BE55</f>
        <v>1056.3022072908002</v>
      </c>
      <c r="S56" s="101">
        <f>'[1]Annx-A (DA) '!BF55</f>
        <v>674.69399229080022</v>
      </c>
      <c r="T56" s="102">
        <f>'[1]Annx-A (DA) '!BD55</f>
        <v>661.79178500000012</v>
      </c>
      <c r="U56" s="103">
        <f t="shared" si="1"/>
        <v>12.902207290800106</v>
      </c>
      <c r="V56" s="104">
        <v>50.04</v>
      </c>
      <c r="W56" s="106">
        <v>1194</v>
      </c>
      <c r="X56" s="105">
        <v>1174</v>
      </c>
      <c r="Y56" s="105">
        <v>524</v>
      </c>
      <c r="Z56" s="105">
        <v>544</v>
      </c>
      <c r="AA56" s="105">
        <v>-20</v>
      </c>
      <c r="AB56" s="105">
        <v>650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1412.13</v>
      </c>
      <c r="D57" s="100">
        <f>'[1]Annx-A (DA) '!X56</f>
        <v>1203.5349346172998</v>
      </c>
      <c r="E57" s="101">
        <f>'[1]Annx-A (DA) '!Y56</f>
        <v>916.70674961729992</v>
      </c>
      <c r="F57" s="102">
        <f>'[1]Annx-A (DA) '!W56</f>
        <v>1125.301815</v>
      </c>
      <c r="G57" s="103">
        <f t="shared" si="0"/>
        <v>-208.59506538270011</v>
      </c>
      <c r="H57" s="104">
        <v>49.96</v>
      </c>
      <c r="I57" s="105">
        <v>1600</v>
      </c>
      <c r="J57" s="105">
        <v>1578.147766</v>
      </c>
      <c r="K57" s="105">
        <v>1134.147766</v>
      </c>
      <c r="L57" s="105">
        <v>1156</v>
      </c>
      <c r="M57" s="105">
        <v>-21.852233999999953</v>
      </c>
      <c r="N57" s="105">
        <v>444</v>
      </c>
      <c r="O57" s="98">
        <v>93</v>
      </c>
      <c r="P57" s="98" t="s">
        <v>142</v>
      </c>
      <c r="Q57" s="99">
        <f>'[1]Annx-A (DA) '!AJ56</f>
        <v>1012.51</v>
      </c>
      <c r="R57" s="100">
        <f>'[1]Annx-A (DA) '!BE56</f>
        <v>969.28435729080024</v>
      </c>
      <c r="S57" s="101">
        <f>'[1]Annx-A (DA) '!BF56</f>
        <v>575.47464229080026</v>
      </c>
      <c r="T57" s="102">
        <f>'[1]Annx-A (DA) '!BD56</f>
        <v>618.70028499999989</v>
      </c>
      <c r="U57" s="103">
        <f t="shared" si="1"/>
        <v>-43.225642709199633</v>
      </c>
      <c r="V57" s="104">
        <v>50.04</v>
      </c>
      <c r="W57" s="106">
        <v>1211</v>
      </c>
      <c r="X57" s="105">
        <v>1206</v>
      </c>
      <c r="Y57" s="105">
        <v>544</v>
      </c>
      <c r="Z57" s="105">
        <v>548</v>
      </c>
      <c r="AA57" s="105">
        <v>-4</v>
      </c>
      <c r="AB57" s="105">
        <v>662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1389.21</v>
      </c>
      <c r="D58" s="100">
        <f>'[1]Annx-A (DA) '!X57</f>
        <v>1183.2433346172998</v>
      </c>
      <c r="E58" s="101">
        <f>'[1]Annx-A (DA) '!Y57</f>
        <v>905.4151496172999</v>
      </c>
      <c r="F58" s="102">
        <f>'[1]Annx-A (DA) '!W57</f>
        <v>1111.381815</v>
      </c>
      <c r="G58" s="103">
        <f t="shared" si="0"/>
        <v>-205.96666538270006</v>
      </c>
      <c r="H58" s="104">
        <v>49.97</v>
      </c>
      <c r="I58" s="105">
        <v>1582</v>
      </c>
      <c r="J58" s="105">
        <v>1559.8737739999999</v>
      </c>
      <c r="K58" s="105">
        <v>1115.8737739999999</v>
      </c>
      <c r="L58" s="105">
        <v>1138</v>
      </c>
      <c r="M58" s="105">
        <v>-22.126226000000088</v>
      </c>
      <c r="N58" s="105">
        <v>444</v>
      </c>
      <c r="O58" s="98">
        <v>94</v>
      </c>
      <c r="P58" s="98" t="s">
        <v>144</v>
      </c>
      <c r="Q58" s="99">
        <f>'[1]Annx-A (DA) '!AJ57</f>
        <v>970.65</v>
      </c>
      <c r="R58" s="100">
        <f>'[1]Annx-A (DA) '!BE57</f>
        <v>877.48931829079993</v>
      </c>
      <c r="S58" s="101">
        <f>'[1]Annx-A (DA) '!BF57</f>
        <v>488.48680329080003</v>
      </c>
      <c r="T58" s="102">
        <f>'[1]Annx-A (DA) '!BD57</f>
        <v>581.64748499999996</v>
      </c>
      <c r="U58" s="103">
        <f t="shared" si="1"/>
        <v>-93.160681709199935</v>
      </c>
      <c r="V58" s="104">
        <v>50</v>
      </c>
      <c r="W58" s="106">
        <v>1172</v>
      </c>
      <c r="X58" s="105">
        <v>1156</v>
      </c>
      <c r="Y58" s="105">
        <v>535</v>
      </c>
      <c r="Z58" s="105">
        <v>550</v>
      </c>
      <c r="AA58" s="105">
        <v>-15</v>
      </c>
      <c r="AB58" s="105">
        <v>621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1382.23</v>
      </c>
      <c r="D59" s="100">
        <f>'[1]Annx-A (DA) '!X58</f>
        <v>1178.6518346172998</v>
      </c>
      <c r="E59" s="101">
        <f>'[1]Annx-A (DA) '!Y58</f>
        <v>900.82364961729991</v>
      </c>
      <c r="F59" s="102">
        <f>'[1]Annx-A (DA) '!W58</f>
        <v>1104.4018149999999</v>
      </c>
      <c r="G59" s="103">
        <f t="shared" si="0"/>
        <v>-203.57816538270004</v>
      </c>
      <c r="H59" s="104">
        <v>49.95</v>
      </c>
      <c r="I59" s="105">
        <v>1575</v>
      </c>
      <c r="J59" s="105">
        <v>1558.384742</v>
      </c>
      <c r="K59" s="105">
        <v>1124.384742</v>
      </c>
      <c r="L59" s="105">
        <v>1141</v>
      </c>
      <c r="M59" s="105">
        <v>-16.61525800000004</v>
      </c>
      <c r="N59" s="105">
        <v>434</v>
      </c>
      <c r="O59" s="98">
        <v>95</v>
      </c>
      <c r="P59" s="98" t="s">
        <v>146</v>
      </c>
      <c r="Q59" s="99">
        <f>'[1]Annx-A (DA) '!AJ58</f>
        <v>949.73</v>
      </c>
      <c r="R59" s="100">
        <f>'[1]Annx-A (DA) '!BE58</f>
        <v>846.64363229079993</v>
      </c>
      <c r="S59" s="101">
        <f>'[1]Annx-A (DA) '!BF58</f>
        <v>417.64111729079997</v>
      </c>
      <c r="T59" s="102">
        <f>'[1]Annx-A (DA) '!BD58</f>
        <v>520.727485</v>
      </c>
      <c r="U59" s="103">
        <f t="shared" si="1"/>
        <v>-103.08636770920003</v>
      </c>
      <c r="V59" s="104">
        <v>50</v>
      </c>
      <c r="W59" s="106">
        <v>1148</v>
      </c>
      <c r="X59" s="105">
        <v>1118</v>
      </c>
      <c r="Y59" s="105">
        <v>501</v>
      </c>
      <c r="Z59" s="105">
        <v>531</v>
      </c>
      <c r="AA59" s="105">
        <v>-30</v>
      </c>
      <c r="AB59" s="105">
        <v>617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1386.22</v>
      </c>
      <c r="D60" s="100">
        <f>'[1]Annx-A (DA) '!X59</f>
        <v>1181.5447346173</v>
      </c>
      <c r="E60" s="101">
        <f>'[1]Annx-A (DA) '!Y59</f>
        <v>903.71654961729996</v>
      </c>
      <c r="F60" s="102">
        <f>'[1]Annx-A (DA) '!W59</f>
        <v>1108.391815</v>
      </c>
      <c r="G60" s="103">
        <f t="shared" si="0"/>
        <v>-204.67526538269999</v>
      </c>
      <c r="H60" s="104">
        <v>49.94</v>
      </c>
      <c r="I60" s="105">
        <v>1587</v>
      </c>
      <c r="J60" s="105">
        <v>1600.6488890000001</v>
      </c>
      <c r="K60" s="105">
        <v>1132.6488890000001</v>
      </c>
      <c r="L60" s="105">
        <v>1118</v>
      </c>
      <c r="M60" s="105">
        <v>14.648889000000054</v>
      </c>
      <c r="N60" s="105">
        <v>468</v>
      </c>
      <c r="O60" s="98">
        <v>96</v>
      </c>
      <c r="P60" s="98" t="s">
        <v>148</v>
      </c>
      <c r="Q60" s="99">
        <f>'[1]Annx-A (DA) '!AJ59</f>
        <v>948.73</v>
      </c>
      <c r="R60" s="100">
        <f>'[1]Annx-A (DA) '!BE59</f>
        <v>802.44195129079992</v>
      </c>
      <c r="S60" s="101">
        <f>'[1]Annx-A (DA) '!BF59</f>
        <v>373.43943629080002</v>
      </c>
      <c r="T60" s="102">
        <f>'[1]Annx-A (DA) '!BD59</f>
        <v>519.727485</v>
      </c>
      <c r="U60" s="103">
        <f t="shared" si="1"/>
        <v>-146.28804870919998</v>
      </c>
      <c r="V60" s="104">
        <v>50</v>
      </c>
      <c r="W60" s="106">
        <v>1132</v>
      </c>
      <c r="X60" s="105">
        <v>1111</v>
      </c>
      <c r="Y60" s="105">
        <v>490</v>
      </c>
      <c r="Z60" s="105">
        <v>511</v>
      </c>
      <c r="AA60" s="105">
        <v>-21</v>
      </c>
      <c r="AB60" s="105">
        <v>621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1207.5137500000001</v>
      </c>
      <c r="R61" s="99">
        <f t="shared" ref="R61:AB61" si="2">AVERAGE((D13:D60),(R13:R60))</f>
        <v>1038.5761666634337</v>
      </c>
      <c r="S61" s="99">
        <f t="shared" si="2"/>
        <v>689.2346018717667</v>
      </c>
      <c r="T61" s="99">
        <f t="shared" si="2"/>
        <v>858.17218520833296</v>
      </c>
      <c r="U61" s="99">
        <f t="shared" si="2"/>
        <v>-168.9375833365668</v>
      </c>
      <c r="V61" s="99">
        <f t="shared" si="2"/>
        <v>50.006979166666667</v>
      </c>
      <c r="W61" s="99">
        <f t="shared" si="2"/>
        <v>1371.4166666666667</v>
      </c>
      <c r="X61" s="99">
        <f t="shared" si="2"/>
        <v>1363.0790903020834</v>
      </c>
      <c r="Y61" s="99">
        <f t="shared" si="2"/>
        <v>859.93325696875024</v>
      </c>
      <c r="Z61" s="99">
        <f t="shared" si="2"/>
        <v>869.40625</v>
      </c>
      <c r="AA61" s="99">
        <f t="shared" si="2"/>
        <v>-9.4729930312499988</v>
      </c>
      <c r="AB61" s="99">
        <f t="shared" si="2"/>
        <v>503.14583333333331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28980</v>
      </c>
      <c r="R62" s="100">
        <f>ROUND(SUM((D13:D60),(R13:R60))/4,0)</f>
        <v>24926</v>
      </c>
      <c r="S62" s="101">
        <f>ROUND(SUM((E13:E60),(S13:S60))/4,0)</f>
        <v>16542</v>
      </c>
      <c r="T62" s="102">
        <f>ROUND(SUM((F13:F60),(T13:T60))/4,0)</f>
        <v>20596</v>
      </c>
      <c r="U62" s="102">
        <f>ROUND(SUM((G13:G60),(U13:U60))/4,0)</f>
        <v>-4055</v>
      </c>
      <c r="V62" s="120" t="s">
        <v>151</v>
      </c>
      <c r="W62" s="102">
        <f t="shared" ref="W62:AB62" si="3">ROUND(SUM((I13:I60),(W13:W60))/4,0)</f>
        <v>32914</v>
      </c>
      <c r="X62" s="102">
        <f t="shared" si="3"/>
        <v>32714</v>
      </c>
      <c r="Y62" s="102">
        <f t="shared" si="3"/>
        <v>20638</v>
      </c>
      <c r="Z62" s="102">
        <f t="shared" si="3"/>
        <v>20866</v>
      </c>
      <c r="AA62" s="102">
        <f t="shared" si="3"/>
        <v>-227</v>
      </c>
      <c r="AB62" s="102">
        <f t="shared" si="3"/>
        <v>12076</v>
      </c>
    </row>
    <row r="63" spans="1:28" ht="379.9" customHeight="1" x14ac:dyDescent="1.2">
      <c r="A63" s="121" t="s">
        <v>152</v>
      </c>
      <c r="B63" s="122"/>
      <c r="C63" s="123">
        <f ca="1">NOW()</f>
        <v>45391.367097222224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2024-04-09T03:18:36Z</dcterms:created>
  <dcterms:modified xsi:type="dcterms:W3CDTF">2024-04-09T03:19:55Z</dcterms:modified>
</cp:coreProperties>
</file>