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01042024\"/>
    </mc:Choice>
  </mc:AlternateContent>
  <xr:revisionPtr revIDLastSave="0" documentId="8_{5AA26567-31CD-4B33-9570-D59BAE8BC2EE}" xr6:coauthVersionLast="36" xr6:coauthVersionMax="36" xr10:uidLastSave="{00000000-0000-0000-0000-000000000000}"/>
  <bookViews>
    <workbookView xWindow="0" yWindow="0" windowWidth="28800" windowHeight="11925" xr2:uid="{990F43EE-D713-4035-87B4-14C8ED359863}"/>
  </bookViews>
  <sheets>
    <sheet name="DA HPSLDC (2)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'DA HPSLDC (2)'!$A$1:$AH$64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AF60" i="1"/>
  <c r="AE60" i="1"/>
  <c r="AD60" i="1"/>
  <c r="AC60" i="1"/>
  <c r="AH60" i="1" s="1"/>
  <c r="AB60" i="1"/>
  <c r="AG60" i="1" s="1"/>
  <c r="AA60" i="1"/>
  <c r="Z60" i="1"/>
  <c r="Y60" i="1"/>
  <c r="W60" i="1"/>
  <c r="X60" i="1" s="1"/>
  <c r="V60" i="1"/>
  <c r="U60" i="1"/>
  <c r="T60" i="1"/>
  <c r="N60" i="1"/>
  <c r="M60" i="1"/>
  <c r="L60" i="1"/>
  <c r="Q60" i="1" s="1"/>
  <c r="K60" i="1"/>
  <c r="P60" i="1" s="1"/>
  <c r="J60" i="1"/>
  <c r="O60" i="1" s="1"/>
  <c r="I60" i="1"/>
  <c r="H60" i="1"/>
  <c r="F60" i="1"/>
  <c r="E60" i="1"/>
  <c r="G60" i="1" s="1"/>
  <c r="D60" i="1"/>
  <c r="C60" i="1"/>
  <c r="AD59" i="1"/>
  <c r="AC59" i="1"/>
  <c r="AH59" i="1" s="1"/>
  <c r="AB59" i="1"/>
  <c r="AG59" i="1" s="1"/>
  <c r="AA59" i="1"/>
  <c r="AF59" i="1" s="1"/>
  <c r="Z59" i="1"/>
  <c r="AE59" i="1" s="1"/>
  <c r="Y59" i="1"/>
  <c r="W59" i="1"/>
  <c r="V59" i="1"/>
  <c r="X59" i="1" s="1"/>
  <c r="U59" i="1"/>
  <c r="T59" i="1"/>
  <c r="M59" i="1"/>
  <c r="L59" i="1"/>
  <c r="Q59" i="1" s="1"/>
  <c r="K59" i="1"/>
  <c r="P59" i="1" s="1"/>
  <c r="J59" i="1"/>
  <c r="O59" i="1" s="1"/>
  <c r="I59" i="1"/>
  <c r="N59" i="1" s="1"/>
  <c r="H59" i="1"/>
  <c r="F59" i="1"/>
  <c r="E59" i="1"/>
  <c r="G59" i="1" s="1"/>
  <c r="D59" i="1"/>
  <c r="C59" i="1"/>
  <c r="AH58" i="1"/>
  <c r="AD58" i="1"/>
  <c r="AC58" i="1"/>
  <c r="AB58" i="1"/>
  <c r="AG58" i="1" s="1"/>
  <c r="AA58" i="1"/>
  <c r="AF58" i="1" s="1"/>
  <c r="Z58" i="1"/>
  <c r="AE58" i="1" s="1"/>
  <c r="Y58" i="1"/>
  <c r="W58" i="1"/>
  <c r="V58" i="1"/>
  <c r="X58" i="1" s="1"/>
  <c r="U58" i="1"/>
  <c r="T58" i="1"/>
  <c r="Q58" i="1"/>
  <c r="P58" i="1"/>
  <c r="M58" i="1"/>
  <c r="L58" i="1"/>
  <c r="K58" i="1"/>
  <c r="J58" i="1"/>
  <c r="O58" i="1" s="1"/>
  <c r="I58" i="1"/>
  <c r="N58" i="1" s="1"/>
  <c r="H58" i="1"/>
  <c r="G58" i="1"/>
  <c r="F58" i="1"/>
  <c r="E58" i="1"/>
  <c r="D58" i="1"/>
  <c r="C58" i="1"/>
  <c r="AH57" i="1"/>
  <c r="AG57" i="1"/>
  <c r="AF57" i="1"/>
  <c r="AD57" i="1"/>
  <c r="AC57" i="1"/>
  <c r="AB57" i="1"/>
  <c r="AA57" i="1"/>
  <c r="Z57" i="1"/>
  <c r="AE57" i="1" s="1"/>
  <c r="Y57" i="1"/>
  <c r="W57" i="1"/>
  <c r="X57" i="1" s="1"/>
  <c r="V57" i="1"/>
  <c r="U57" i="1"/>
  <c r="T57" i="1"/>
  <c r="P57" i="1"/>
  <c r="O57" i="1"/>
  <c r="N57" i="1"/>
  <c r="M57" i="1"/>
  <c r="L57" i="1"/>
  <c r="Q57" i="1" s="1"/>
  <c r="K57" i="1"/>
  <c r="J57" i="1"/>
  <c r="I57" i="1"/>
  <c r="H57" i="1"/>
  <c r="G57" i="1"/>
  <c r="F57" i="1"/>
  <c r="E57" i="1"/>
  <c r="D57" i="1"/>
  <c r="C57" i="1"/>
  <c r="AF56" i="1"/>
  <c r="AE56" i="1"/>
  <c r="AD56" i="1"/>
  <c r="AC56" i="1"/>
  <c r="AH56" i="1" s="1"/>
  <c r="AB56" i="1"/>
  <c r="AG56" i="1" s="1"/>
  <c r="AA56" i="1"/>
  <c r="Z56" i="1"/>
  <c r="Y56" i="1"/>
  <c r="W56" i="1"/>
  <c r="X56" i="1" s="1"/>
  <c r="V56" i="1"/>
  <c r="U56" i="1"/>
  <c r="T56" i="1"/>
  <c r="N56" i="1"/>
  <c r="M56" i="1"/>
  <c r="L56" i="1"/>
  <c r="Q56" i="1" s="1"/>
  <c r="K56" i="1"/>
  <c r="P56" i="1" s="1"/>
  <c r="J56" i="1"/>
  <c r="O56" i="1" s="1"/>
  <c r="I56" i="1"/>
  <c r="H56" i="1"/>
  <c r="F56" i="1"/>
  <c r="E56" i="1"/>
  <c r="G56" i="1" s="1"/>
  <c r="D56" i="1"/>
  <c r="C56" i="1"/>
  <c r="AD55" i="1"/>
  <c r="AC55" i="1"/>
  <c r="AH55" i="1" s="1"/>
  <c r="AB55" i="1"/>
  <c r="AG55" i="1" s="1"/>
  <c r="AA55" i="1"/>
  <c r="AF55" i="1" s="1"/>
  <c r="Z55" i="1"/>
  <c r="AE55" i="1" s="1"/>
  <c r="Y55" i="1"/>
  <c r="W55" i="1"/>
  <c r="V55" i="1"/>
  <c r="X55" i="1" s="1"/>
  <c r="U55" i="1"/>
  <c r="T55" i="1"/>
  <c r="M55" i="1"/>
  <c r="L55" i="1"/>
  <c r="Q55" i="1" s="1"/>
  <c r="K55" i="1"/>
  <c r="P55" i="1" s="1"/>
  <c r="J55" i="1"/>
  <c r="O55" i="1" s="1"/>
  <c r="I55" i="1"/>
  <c r="N55" i="1" s="1"/>
  <c r="H55" i="1"/>
  <c r="G55" i="1"/>
  <c r="F55" i="1"/>
  <c r="E55" i="1"/>
  <c r="D55" i="1"/>
  <c r="C55" i="1"/>
  <c r="AH54" i="1"/>
  <c r="AD54" i="1"/>
  <c r="AC54" i="1"/>
  <c r="AB54" i="1"/>
  <c r="AG54" i="1" s="1"/>
  <c r="AA54" i="1"/>
  <c r="AF54" i="1" s="1"/>
  <c r="Z54" i="1"/>
  <c r="AE54" i="1" s="1"/>
  <c r="Y54" i="1"/>
  <c r="W54" i="1"/>
  <c r="V54" i="1"/>
  <c r="X54" i="1" s="1"/>
  <c r="U54" i="1"/>
  <c r="T54" i="1"/>
  <c r="Q54" i="1"/>
  <c r="P54" i="1"/>
  <c r="M54" i="1"/>
  <c r="L54" i="1"/>
  <c r="K54" i="1"/>
  <c r="J54" i="1"/>
  <c r="O54" i="1" s="1"/>
  <c r="I54" i="1"/>
  <c r="N54" i="1" s="1"/>
  <c r="H54" i="1"/>
  <c r="G54" i="1"/>
  <c r="F54" i="1"/>
  <c r="E54" i="1"/>
  <c r="D54" i="1"/>
  <c r="C54" i="1"/>
  <c r="AH53" i="1"/>
  <c r="AG53" i="1"/>
  <c r="AF53" i="1"/>
  <c r="AD53" i="1"/>
  <c r="AC53" i="1"/>
  <c r="AB53" i="1"/>
  <c r="AA53" i="1"/>
  <c r="Z53" i="1"/>
  <c r="AE53" i="1" s="1"/>
  <c r="Y53" i="1"/>
  <c r="W53" i="1"/>
  <c r="X53" i="1" s="1"/>
  <c r="V53" i="1"/>
  <c r="U53" i="1"/>
  <c r="T53" i="1"/>
  <c r="P53" i="1"/>
  <c r="O53" i="1"/>
  <c r="N53" i="1"/>
  <c r="M53" i="1"/>
  <c r="L53" i="1"/>
  <c r="Q53" i="1" s="1"/>
  <c r="K53" i="1"/>
  <c r="J53" i="1"/>
  <c r="I53" i="1"/>
  <c r="H53" i="1"/>
  <c r="G53" i="1"/>
  <c r="F53" i="1"/>
  <c r="E53" i="1"/>
  <c r="D53" i="1"/>
  <c r="C53" i="1"/>
  <c r="AF52" i="1"/>
  <c r="AE52" i="1"/>
  <c r="AD52" i="1"/>
  <c r="AC52" i="1"/>
  <c r="AH52" i="1" s="1"/>
  <c r="AB52" i="1"/>
  <c r="AG52" i="1" s="1"/>
  <c r="AA52" i="1"/>
  <c r="Z52" i="1"/>
  <c r="Y52" i="1"/>
  <c r="W52" i="1"/>
  <c r="X52" i="1" s="1"/>
  <c r="V52" i="1"/>
  <c r="U52" i="1"/>
  <c r="T52" i="1"/>
  <c r="N52" i="1"/>
  <c r="M52" i="1"/>
  <c r="L52" i="1"/>
  <c r="Q52" i="1" s="1"/>
  <c r="K52" i="1"/>
  <c r="P52" i="1" s="1"/>
  <c r="J52" i="1"/>
  <c r="O52" i="1" s="1"/>
  <c r="I52" i="1"/>
  <c r="H52" i="1"/>
  <c r="F52" i="1"/>
  <c r="E52" i="1"/>
  <c r="G52" i="1" s="1"/>
  <c r="D52" i="1"/>
  <c r="C52" i="1"/>
  <c r="AD51" i="1"/>
  <c r="AC51" i="1"/>
  <c r="AH51" i="1" s="1"/>
  <c r="AB51" i="1"/>
  <c r="AG51" i="1" s="1"/>
  <c r="AA51" i="1"/>
  <c r="AF51" i="1" s="1"/>
  <c r="Z51" i="1"/>
  <c r="AE51" i="1" s="1"/>
  <c r="Y51" i="1"/>
  <c r="W51" i="1"/>
  <c r="V51" i="1"/>
  <c r="X51" i="1" s="1"/>
  <c r="U51" i="1"/>
  <c r="T51" i="1"/>
  <c r="M51" i="1"/>
  <c r="L51" i="1"/>
  <c r="Q51" i="1" s="1"/>
  <c r="K51" i="1"/>
  <c r="P51" i="1" s="1"/>
  <c r="J51" i="1"/>
  <c r="O51" i="1" s="1"/>
  <c r="I51" i="1"/>
  <c r="N51" i="1" s="1"/>
  <c r="H51" i="1"/>
  <c r="F51" i="1"/>
  <c r="E51" i="1"/>
  <c r="G51" i="1" s="1"/>
  <c r="D51" i="1"/>
  <c r="C51" i="1"/>
  <c r="AH50" i="1"/>
  <c r="AD50" i="1"/>
  <c r="AC50" i="1"/>
  <c r="AB50" i="1"/>
  <c r="AG50" i="1" s="1"/>
  <c r="AA50" i="1"/>
  <c r="AF50" i="1" s="1"/>
  <c r="Z50" i="1"/>
  <c r="AE50" i="1" s="1"/>
  <c r="Y50" i="1"/>
  <c r="W50" i="1"/>
  <c r="V50" i="1"/>
  <c r="X50" i="1" s="1"/>
  <c r="U50" i="1"/>
  <c r="T50" i="1"/>
  <c r="Q50" i="1"/>
  <c r="P50" i="1"/>
  <c r="M50" i="1"/>
  <c r="L50" i="1"/>
  <c r="K50" i="1"/>
  <c r="J50" i="1"/>
  <c r="O50" i="1" s="1"/>
  <c r="I50" i="1"/>
  <c r="N50" i="1" s="1"/>
  <c r="H50" i="1"/>
  <c r="G50" i="1"/>
  <c r="F50" i="1"/>
  <c r="E50" i="1"/>
  <c r="D50" i="1"/>
  <c r="C50" i="1"/>
  <c r="AH49" i="1"/>
  <c r="AG49" i="1"/>
  <c r="AF49" i="1"/>
  <c r="AD49" i="1"/>
  <c r="AC49" i="1"/>
  <c r="AB49" i="1"/>
  <c r="AA49" i="1"/>
  <c r="Z49" i="1"/>
  <c r="AE49" i="1" s="1"/>
  <c r="Y49" i="1"/>
  <c r="W49" i="1"/>
  <c r="X49" i="1" s="1"/>
  <c r="V49" i="1"/>
  <c r="U49" i="1"/>
  <c r="T49" i="1"/>
  <c r="P49" i="1"/>
  <c r="O49" i="1"/>
  <c r="N49" i="1"/>
  <c r="M49" i="1"/>
  <c r="L49" i="1"/>
  <c r="Q49" i="1" s="1"/>
  <c r="K49" i="1"/>
  <c r="J49" i="1"/>
  <c r="I49" i="1"/>
  <c r="H49" i="1"/>
  <c r="G49" i="1"/>
  <c r="F49" i="1"/>
  <c r="E49" i="1"/>
  <c r="D49" i="1"/>
  <c r="C49" i="1"/>
  <c r="AF48" i="1"/>
  <c r="AE48" i="1"/>
  <c r="AD48" i="1"/>
  <c r="AC48" i="1"/>
  <c r="AH48" i="1" s="1"/>
  <c r="AB48" i="1"/>
  <c r="AG48" i="1" s="1"/>
  <c r="AA48" i="1"/>
  <c r="Z48" i="1"/>
  <c r="Y48" i="1"/>
  <c r="W48" i="1"/>
  <c r="X48" i="1" s="1"/>
  <c r="V48" i="1"/>
  <c r="U48" i="1"/>
  <c r="T48" i="1"/>
  <c r="N48" i="1"/>
  <c r="M48" i="1"/>
  <c r="L48" i="1"/>
  <c r="Q48" i="1" s="1"/>
  <c r="K48" i="1"/>
  <c r="P48" i="1" s="1"/>
  <c r="J48" i="1"/>
  <c r="O48" i="1" s="1"/>
  <c r="I48" i="1"/>
  <c r="H48" i="1"/>
  <c r="F48" i="1"/>
  <c r="E48" i="1"/>
  <c r="G48" i="1" s="1"/>
  <c r="D48" i="1"/>
  <c r="C48" i="1"/>
  <c r="AD47" i="1"/>
  <c r="AC47" i="1"/>
  <c r="AH47" i="1" s="1"/>
  <c r="AB47" i="1"/>
  <c r="AG47" i="1" s="1"/>
  <c r="AA47" i="1"/>
  <c r="AF47" i="1" s="1"/>
  <c r="Z47" i="1"/>
  <c r="AE47" i="1" s="1"/>
  <c r="Y47" i="1"/>
  <c r="W47" i="1"/>
  <c r="V47" i="1"/>
  <c r="X47" i="1" s="1"/>
  <c r="U47" i="1"/>
  <c r="T47" i="1"/>
  <c r="M47" i="1"/>
  <c r="L47" i="1"/>
  <c r="Q47" i="1" s="1"/>
  <c r="K47" i="1"/>
  <c r="P47" i="1" s="1"/>
  <c r="J47" i="1"/>
  <c r="O47" i="1" s="1"/>
  <c r="I47" i="1"/>
  <c r="N47" i="1" s="1"/>
  <c r="H47" i="1"/>
  <c r="F47" i="1"/>
  <c r="E47" i="1"/>
  <c r="G47" i="1" s="1"/>
  <c r="D47" i="1"/>
  <c r="C47" i="1"/>
  <c r="AH46" i="1"/>
  <c r="AD46" i="1"/>
  <c r="AC46" i="1"/>
  <c r="AB46" i="1"/>
  <c r="AG46" i="1" s="1"/>
  <c r="AA46" i="1"/>
  <c r="AF46" i="1" s="1"/>
  <c r="Z46" i="1"/>
  <c r="AE46" i="1" s="1"/>
  <c r="Y46" i="1"/>
  <c r="W46" i="1"/>
  <c r="V46" i="1"/>
  <c r="X46" i="1" s="1"/>
  <c r="U46" i="1"/>
  <c r="T46" i="1"/>
  <c r="Q46" i="1"/>
  <c r="P46" i="1"/>
  <c r="M46" i="1"/>
  <c r="L46" i="1"/>
  <c r="K46" i="1"/>
  <c r="J46" i="1"/>
  <c r="O46" i="1" s="1"/>
  <c r="I46" i="1"/>
  <c r="N46" i="1" s="1"/>
  <c r="H46" i="1"/>
  <c r="G46" i="1"/>
  <c r="F46" i="1"/>
  <c r="E46" i="1"/>
  <c r="D46" i="1"/>
  <c r="C46" i="1"/>
  <c r="AH45" i="1"/>
  <c r="AG45" i="1"/>
  <c r="AF45" i="1"/>
  <c r="AD45" i="1"/>
  <c r="AC45" i="1"/>
  <c r="AB45" i="1"/>
  <c r="AA45" i="1"/>
  <c r="Z45" i="1"/>
  <c r="AE45" i="1" s="1"/>
  <c r="Y45" i="1"/>
  <c r="W45" i="1"/>
  <c r="X45" i="1" s="1"/>
  <c r="V45" i="1"/>
  <c r="U45" i="1"/>
  <c r="T45" i="1"/>
  <c r="P45" i="1"/>
  <c r="O45" i="1"/>
  <c r="N45" i="1"/>
  <c r="M45" i="1"/>
  <c r="L45" i="1"/>
  <c r="Q45" i="1" s="1"/>
  <c r="K45" i="1"/>
  <c r="J45" i="1"/>
  <c r="I45" i="1"/>
  <c r="H45" i="1"/>
  <c r="G45" i="1"/>
  <c r="F45" i="1"/>
  <c r="E45" i="1"/>
  <c r="D45" i="1"/>
  <c r="C45" i="1"/>
  <c r="AF44" i="1"/>
  <c r="AE44" i="1"/>
  <c r="AD44" i="1"/>
  <c r="AC44" i="1"/>
  <c r="AH44" i="1" s="1"/>
  <c r="AB44" i="1"/>
  <c r="AG44" i="1" s="1"/>
  <c r="AA44" i="1"/>
  <c r="Z44" i="1"/>
  <c r="Y44" i="1"/>
  <c r="W44" i="1"/>
  <c r="X44" i="1" s="1"/>
  <c r="V44" i="1"/>
  <c r="U44" i="1"/>
  <c r="T44" i="1"/>
  <c r="N44" i="1"/>
  <c r="M44" i="1"/>
  <c r="L44" i="1"/>
  <c r="Q44" i="1" s="1"/>
  <c r="K44" i="1"/>
  <c r="P44" i="1" s="1"/>
  <c r="J44" i="1"/>
  <c r="O44" i="1" s="1"/>
  <c r="I44" i="1"/>
  <c r="H44" i="1"/>
  <c r="F44" i="1"/>
  <c r="E44" i="1"/>
  <c r="G44" i="1" s="1"/>
  <c r="D44" i="1"/>
  <c r="C44" i="1"/>
  <c r="AD43" i="1"/>
  <c r="AC43" i="1"/>
  <c r="AH43" i="1" s="1"/>
  <c r="AB43" i="1"/>
  <c r="AG43" i="1" s="1"/>
  <c r="AA43" i="1"/>
  <c r="AF43" i="1" s="1"/>
  <c r="Z43" i="1"/>
  <c r="AE43" i="1" s="1"/>
  <c r="Y43" i="1"/>
  <c r="W43" i="1"/>
  <c r="V43" i="1"/>
  <c r="X43" i="1" s="1"/>
  <c r="U43" i="1"/>
  <c r="T43" i="1"/>
  <c r="M43" i="1"/>
  <c r="L43" i="1"/>
  <c r="Q43" i="1" s="1"/>
  <c r="K43" i="1"/>
  <c r="P43" i="1" s="1"/>
  <c r="J43" i="1"/>
  <c r="O43" i="1" s="1"/>
  <c r="I43" i="1"/>
  <c r="N43" i="1" s="1"/>
  <c r="H43" i="1"/>
  <c r="F43" i="1"/>
  <c r="E43" i="1"/>
  <c r="G43" i="1" s="1"/>
  <c r="D43" i="1"/>
  <c r="C43" i="1"/>
  <c r="AH42" i="1"/>
  <c r="AD42" i="1"/>
  <c r="AC42" i="1"/>
  <c r="AB42" i="1"/>
  <c r="AG42" i="1" s="1"/>
  <c r="AA42" i="1"/>
  <c r="AF42" i="1" s="1"/>
  <c r="Z42" i="1"/>
  <c r="AE42" i="1" s="1"/>
  <c r="Y42" i="1"/>
  <c r="W42" i="1"/>
  <c r="V42" i="1"/>
  <c r="X42" i="1" s="1"/>
  <c r="U42" i="1"/>
  <c r="T42" i="1"/>
  <c r="Q42" i="1"/>
  <c r="P42" i="1"/>
  <c r="M42" i="1"/>
  <c r="L42" i="1"/>
  <c r="K42" i="1"/>
  <c r="J42" i="1"/>
  <c r="O42" i="1" s="1"/>
  <c r="I42" i="1"/>
  <c r="N42" i="1" s="1"/>
  <c r="H42" i="1"/>
  <c r="G42" i="1"/>
  <c r="F42" i="1"/>
  <c r="E42" i="1"/>
  <c r="D42" i="1"/>
  <c r="C42" i="1"/>
  <c r="AH41" i="1"/>
  <c r="AG41" i="1"/>
  <c r="AF41" i="1"/>
  <c r="AD41" i="1"/>
  <c r="AC41" i="1"/>
  <c r="AB41" i="1"/>
  <c r="AA41" i="1"/>
  <c r="Z41" i="1"/>
  <c r="AE41" i="1" s="1"/>
  <c r="Y41" i="1"/>
  <c r="W41" i="1"/>
  <c r="X41" i="1" s="1"/>
  <c r="V41" i="1"/>
  <c r="U41" i="1"/>
  <c r="T41" i="1"/>
  <c r="P41" i="1"/>
  <c r="O41" i="1"/>
  <c r="N41" i="1"/>
  <c r="M41" i="1"/>
  <c r="L41" i="1"/>
  <c r="Q41" i="1" s="1"/>
  <c r="K41" i="1"/>
  <c r="J41" i="1"/>
  <c r="I41" i="1"/>
  <c r="H41" i="1"/>
  <c r="G41" i="1"/>
  <c r="F41" i="1"/>
  <c r="E41" i="1"/>
  <c r="D41" i="1"/>
  <c r="C41" i="1"/>
  <c r="AF40" i="1"/>
  <c r="AE40" i="1"/>
  <c r="AD40" i="1"/>
  <c r="AC40" i="1"/>
  <c r="AH40" i="1" s="1"/>
  <c r="AB40" i="1"/>
  <c r="AG40" i="1" s="1"/>
  <c r="AA40" i="1"/>
  <c r="Z40" i="1"/>
  <c r="Y40" i="1"/>
  <c r="W40" i="1"/>
  <c r="X40" i="1" s="1"/>
  <c r="V40" i="1"/>
  <c r="U40" i="1"/>
  <c r="T40" i="1"/>
  <c r="N40" i="1"/>
  <c r="M40" i="1"/>
  <c r="L40" i="1"/>
  <c r="Q40" i="1" s="1"/>
  <c r="K40" i="1"/>
  <c r="P40" i="1" s="1"/>
  <c r="J40" i="1"/>
  <c r="O40" i="1" s="1"/>
  <c r="I40" i="1"/>
  <c r="H40" i="1"/>
  <c r="F40" i="1"/>
  <c r="E40" i="1"/>
  <c r="G40" i="1" s="1"/>
  <c r="D40" i="1"/>
  <c r="C40" i="1"/>
  <c r="AD39" i="1"/>
  <c r="AC39" i="1"/>
  <c r="AH39" i="1" s="1"/>
  <c r="AB39" i="1"/>
  <c r="AG39" i="1" s="1"/>
  <c r="AA39" i="1"/>
  <c r="AF39" i="1" s="1"/>
  <c r="Z39" i="1"/>
  <c r="AE39" i="1" s="1"/>
  <c r="Y39" i="1"/>
  <c r="W39" i="1"/>
  <c r="V39" i="1"/>
  <c r="X39" i="1" s="1"/>
  <c r="U39" i="1"/>
  <c r="T39" i="1"/>
  <c r="M39" i="1"/>
  <c r="L39" i="1"/>
  <c r="Q39" i="1" s="1"/>
  <c r="K39" i="1"/>
  <c r="P39" i="1" s="1"/>
  <c r="J39" i="1"/>
  <c r="O39" i="1" s="1"/>
  <c r="I39" i="1"/>
  <c r="N39" i="1" s="1"/>
  <c r="H39" i="1"/>
  <c r="F39" i="1"/>
  <c r="E39" i="1"/>
  <c r="G39" i="1" s="1"/>
  <c r="D39" i="1"/>
  <c r="C39" i="1"/>
  <c r="AH38" i="1"/>
  <c r="AD38" i="1"/>
  <c r="AC38" i="1"/>
  <c r="AB38" i="1"/>
  <c r="AG38" i="1" s="1"/>
  <c r="AA38" i="1"/>
  <c r="AF38" i="1" s="1"/>
  <c r="Z38" i="1"/>
  <c r="AE38" i="1" s="1"/>
  <c r="Y38" i="1"/>
  <c r="X38" i="1"/>
  <c r="W38" i="1"/>
  <c r="V38" i="1"/>
  <c r="U38" i="1"/>
  <c r="T38" i="1"/>
  <c r="Q38" i="1"/>
  <c r="P38" i="1"/>
  <c r="M38" i="1"/>
  <c r="L38" i="1"/>
  <c r="K38" i="1"/>
  <c r="J38" i="1"/>
  <c r="O38" i="1" s="1"/>
  <c r="I38" i="1"/>
  <c r="N38" i="1" s="1"/>
  <c r="H38" i="1"/>
  <c r="G38" i="1"/>
  <c r="F38" i="1"/>
  <c r="E38" i="1"/>
  <c r="D38" i="1"/>
  <c r="C38" i="1"/>
  <c r="AH37" i="1"/>
  <c r="AG37" i="1"/>
  <c r="AF37" i="1"/>
  <c r="AD37" i="1"/>
  <c r="AC37" i="1"/>
  <c r="AB37" i="1"/>
  <c r="AA37" i="1"/>
  <c r="Z37" i="1"/>
  <c r="AE37" i="1" s="1"/>
  <c r="Y37" i="1"/>
  <c r="W37" i="1"/>
  <c r="X37" i="1" s="1"/>
  <c r="V37" i="1"/>
  <c r="U37" i="1"/>
  <c r="T37" i="1"/>
  <c r="P37" i="1"/>
  <c r="O37" i="1"/>
  <c r="N37" i="1"/>
  <c r="M37" i="1"/>
  <c r="L37" i="1"/>
  <c r="Q37" i="1" s="1"/>
  <c r="K37" i="1"/>
  <c r="J37" i="1"/>
  <c r="I37" i="1"/>
  <c r="H37" i="1"/>
  <c r="G37" i="1"/>
  <c r="F37" i="1"/>
  <c r="E37" i="1"/>
  <c r="D37" i="1"/>
  <c r="C37" i="1"/>
  <c r="AF36" i="1"/>
  <c r="AE36" i="1"/>
  <c r="AD36" i="1"/>
  <c r="AC36" i="1"/>
  <c r="AH36" i="1" s="1"/>
  <c r="AB36" i="1"/>
  <c r="AG36" i="1" s="1"/>
  <c r="AA36" i="1"/>
  <c r="Z36" i="1"/>
  <c r="Y36" i="1"/>
  <c r="W36" i="1"/>
  <c r="X36" i="1" s="1"/>
  <c r="V36" i="1"/>
  <c r="U36" i="1"/>
  <c r="T36" i="1"/>
  <c r="N36" i="1"/>
  <c r="M36" i="1"/>
  <c r="L36" i="1"/>
  <c r="Q36" i="1" s="1"/>
  <c r="K36" i="1"/>
  <c r="P36" i="1" s="1"/>
  <c r="J36" i="1"/>
  <c r="O36" i="1" s="1"/>
  <c r="I36" i="1"/>
  <c r="H36" i="1"/>
  <c r="F36" i="1"/>
  <c r="E36" i="1"/>
  <c r="G36" i="1" s="1"/>
  <c r="D36" i="1"/>
  <c r="C36" i="1"/>
  <c r="AD35" i="1"/>
  <c r="AC35" i="1"/>
  <c r="AH35" i="1" s="1"/>
  <c r="AB35" i="1"/>
  <c r="AG35" i="1" s="1"/>
  <c r="AA35" i="1"/>
  <c r="AF35" i="1" s="1"/>
  <c r="Z35" i="1"/>
  <c r="AE35" i="1" s="1"/>
  <c r="Y35" i="1"/>
  <c r="W35" i="1"/>
  <c r="V35" i="1"/>
  <c r="X35" i="1" s="1"/>
  <c r="U35" i="1"/>
  <c r="T35" i="1"/>
  <c r="M35" i="1"/>
  <c r="L35" i="1"/>
  <c r="Q35" i="1" s="1"/>
  <c r="K35" i="1"/>
  <c r="P35" i="1" s="1"/>
  <c r="J35" i="1"/>
  <c r="O35" i="1" s="1"/>
  <c r="I35" i="1"/>
  <c r="N35" i="1" s="1"/>
  <c r="H35" i="1"/>
  <c r="F35" i="1"/>
  <c r="E35" i="1"/>
  <c r="G35" i="1" s="1"/>
  <c r="D35" i="1"/>
  <c r="C35" i="1"/>
  <c r="AH34" i="1"/>
  <c r="AD34" i="1"/>
  <c r="AC34" i="1"/>
  <c r="AB34" i="1"/>
  <c r="AG34" i="1" s="1"/>
  <c r="AA34" i="1"/>
  <c r="AF34" i="1" s="1"/>
  <c r="Z34" i="1"/>
  <c r="AE34" i="1" s="1"/>
  <c r="Y34" i="1"/>
  <c r="W34" i="1"/>
  <c r="X34" i="1" s="1"/>
  <c r="V34" i="1"/>
  <c r="U34" i="1"/>
  <c r="T34" i="1"/>
  <c r="Q34" i="1"/>
  <c r="P34" i="1"/>
  <c r="M34" i="1"/>
  <c r="L34" i="1"/>
  <c r="K34" i="1"/>
  <c r="J34" i="1"/>
  <c r="O34" i="1" s="1"/>
  <c r="I34" i="1"/>
  <c r="N34" i="1" s="1"/>
  <c r="H34" i="1"/>
  <c r="G34" i="1"/>
  <c r="F34" i="1"/>
  <c r="E34" i="1"/>
  <c r="D34" i="1"/>
  <c r="C34" i="1"/>
  <c r="AH33" i="1"/>
  <c r="AG33" i="1"/>
  <c r="AF33" i="1"/>
  <c r="AD33" i="1"/>
  <c r="AC33" i="1"/>
  <c r="AB33" i="1"/>
  <c r="AA33" i="1"/>
  <c r="Z33" i="1"/>
  <c r="AE33" i="1" s="1"/>
  <c r="Y33" i="1"/>
  <c r="W33" i="1"/>
  <c r="X33" i="1" s="1"/>
  <c r="V33" i="1"/>
  <c r="U33" i="1"/>
  <c r="T33" i="1"/>
  <c r="P33" i="1"/>
  <c r="O33" i="1"/>
  <c r="N33" i="1"/>
  <c r="M33" i="1"/>
  <c r="L33" i="1"/>
  <c r="Q33" i="1" s="1"/>
  <c r="K33" i="1"/>
  <c r="J33" i="1"/>
  <c r="I33" i="1"/>
  <c r="H33" i="1"/>
  <c r="G33" i="1"/>
  <c r="F33" i="1"/>
  <c r="E33" i="1"/>
  <c r="D33" i="1"/>
  <c r="C33" i="1"/>
  <c r="AF32" i="1"/>
  <c r="AE32" i="1"/>
  <c r="AD32" i="1"/>
  <c r="AC32" i="1"/>
  <c r="AH32" i="1" s="1"/>
  <c r="AB32" i="1"/>
  <c r="AG32" i="1" s="1"/>
  <c r="AA32" i="1"/>
  <c r="Z32" i="1"/>
  <c r="Y32" i="1"/>
  <c r="W32" i="1"/>
  <c r="X32" i="1" s="1"/>
  <c r="V32" i="1"/>
  <c r="U32" i="1"/>
  <c r="T32" i="1"/>
  <c r="N32" i="1"/>
  <c r="M32" i="1"/>
  <c r="L32" i="1"/>
  <c r="Q32" i="1" s="1"/>
  <c r="K32" i="1"/>
  <c r="P32" i="1" s="1"/>
  <c r="J32" i="1"/>
  <c r="O32" i="1" s="1"/>
  <c r="I32" i="1"/>
  <c r="H32" i="1"/>
  <c r="F32" i="1"/>
  <c r="E32" i="1"/>
  <c r="G32" i="1" s="1"/>
  <c r="D32" i="1"/>
  <c r="C32" i="1"/>
  <c r="AD31" i="1"/>
  <c r="AC31" i="1"/>
  <c r="AH31" i="1" s="1"/>
  <c r="AB31" i="1"/>
  <c r="AG31" i="1" s="1"/>
  <c r="AA31" i="1"/>
  <c r="AF31" i="1" s="1"/>
  <c r="Z31" i="1"/>
  <c r="AE31" i="1" s="1"/>
  <c r="Y31" i="1"/>
  <c r="W31" i="1"/>
  <c r="V31" i="1"/>
  <c r="X31" i="1" s="1"/>
  <c r="U31" i="1"/>
  <c r="T31" i="1"/>
  <c r="M31" i="1"/>
  <c r="L31" i="1"/>
  <c r="Q31" i="1" s="1"/>
  <c r="K31" i="1"/>
  <c r="P31" i="1" s="1"/>
  <c r="J31" i="1"/>
  <c r="O31" i="1" s="1"/>
  <c r="I31" i="1"/>
  <c r="N31" i="1" s="1"/>
  <c r="H31" i="1"/>
  <c r="F31" i="1"/>
  <c r="E31" i="1"/>
  <c r="G31" i="1" s="1"/>
  <c r="D31" i="1"/>
  <c r="C31" i="1"/>
  <c r="AH30" i="1"/>
  <c r="AD30" i="1"/>
  <c r="AC30" i="1"/>
  <c r="AB30" i="1"/>
  <c r="AG30" i="1" s="1"/>
  <c r="AA30" i="1"/>
  <c r="AF30" i="1" s="1"/>
  <c r="Z30" i="1"/>
  <c r="AE30" i="1" s="1"/>
  <c r="Y30" i="1"/>
  <c r="X30" i="1"/>
  <c r="W30" i="1"/>
  <c r="V30" i="1"/>
  <c r="U30" i="1"/>
  <c r="T30" i="1"/>
  <c r="Q30" i="1"/>
  <c r="P30" i="1"/>
  <c r="M30" i="1"/>
  <c r="L30" i="1"/>
  <c r="K30" i="1"/>
  <c r="J30" i="1"/>
  <c r="O30" i="1" s="1"/>
  <c r="I30" i="1"/>
  <c r="N30" i="1" s="1"/>
  <c r="H30" i="1"/>
  <c r="G30" i="1"/>
  <c r="F30" i="1"/>
  <c r="E30" i="1"/>
  <c r="D30" i="1"/>
  <c r="C30" i="1"/>
  <c r="AH29" i="1"/>
  <c r="AG29" i="1"/>
  <c r="AF29" i="1"/>
  <c r="AD29" i="1"/>
  <c r="AC29" i="1"/>
  <c r="AB29" i="1"/>
  <c r="AA29" i="1"/>
  <c r="Z29" i="1"/>
  <c r="AE29" i="1" s="1"/>
  <c r="Y29" i="1"/>
  <c r="W29" i="1"/>
  <c r="X29" i="1" s="1"/>
  <c r="V29" i="1"/>
  <c r="U29" i="1"/>
  <c r="T29" i="1"/>
  <c r="P29" i="1"/>
  <c r="O29" i="1"/>
  <c r="N29" i="1"/>
  <c r="M29" i="1"/>
  <c r="L29" i="1"/>
  <c r="Q29" i="1" s="1"/>
  <c r="K29" i="1"/>
  <c r="J29" i="1"/>
  <c r="I29" i="1"/>
  <c r="H29" i="1"/>
  <c r="G29" i="1"/>
  <c r="F29" i="1"/>
  <c r="E29" i="1"/>
  <c r="D29" i="1"/>
  <c r="C29" i="1"/>
  <c r="AF28" i="1"/>
  <c r="AE28" i="1"/>
  <c r="AD28" i="1"/>
  <c r="AC28" i="1"/>
  <c r="AH28" i="1" s="1"/>
  <c r="AB28" i="1"/>
  <c r="AG28" i="1" s="1"/>
  <c r="AA28" i="1"/>
  <c r="Z28" i="1"/>
  <c r="Y28" i="1"/>
  <c r="W28" i="1"/>
  <c r="X28" i="1" s="1"/>
  <c r="V28" i="1"/>
  <c r="U28" i="1"/>
  <c r="T28" i="1"/>
  <c r="N28" i="1"/>
  <c r="M28" i="1"/>
  <c r="L28" i="1"/>
  <c r="Q28" i="1" s="1"/>
  <c r="K28" i="1"/>
  <c r="P28" i="1" s="1"/>
  <c r="J28" i="1"/>
  <c r="O28" i="1" s="1"/>
  <c r="I28" i="1"/>
  <c r="H28" i="1"/>
  <c r="F28" i="1"/>
  <c r="E28" i="1"/>
  <c r="G28" i="1" s="1"/>
  <c r="D28" i="1"/>
  <c r="C28" i="1"/>
  <c r="AD27" i="1"/>
  <c r="AC27" i="1"/>
  <c r="AH27" i="1" s="1"/>
  <c r="AB27" i="1"/>
  <c r="AG27" i="1" s="1"/>
  <c r="AA27" i="1"/>
  <c r="AF27" i="1" s="1"/>
  <c r="Z27" i="1"/>
  <c r="AE27" i="1" s="1"/>
  <c r="Y27" i="1"/>
  <c r="W27" i="1"/>
  <c r="V27" i="1"/>
  <c r="X27" i="1" s="1"/>
  <c r="U27" i="1"/>
  <c r="T27" i="1"/>
  <c r="M27" i="1"/>
  <c r="L27" i="1"/>
  <c r="Q27" i="1" s="1"/>
  <c r="K27" i="1"/>
  <c r="P27" i="1" s="1"/>
  <c r="J27" i="1"/>
  <c r="O27" i="1" s="1"/>
  <c r="I27" i="1"/>
  <c r="N27" i="1" s="1"/>
  <c r="H27" i="1"/>
  <c r="F27" i="1"/>
  <c r="E27" i="1"/>
  <c r="G27" i="1" s="1"/>
  <c r="D27" i="1"/>
  <c r="C27" i="1"/>
  <c r="AH26" i="1"/>
  <c r="AD26" i="1"/>
  <c r="AC26" i="1"/>
  <c r="AB26" i="1"/>
  <c r="AG26" i="1" s="1"/>
  <c r="AA26" i="1"/>
  <c r="AF26" i="1" s="1"/>
  <c r="Z26" i="1"/>
  <c r="AE26" i="1" s="1"/>
  <c r="Y26" i="1"/>
  <c r="W26" i="1"/>
  <c r="V26" i="1"/>
  <c r="X26" i="1" s="1"/>
  <c r="U26" i="1"/>
  <c r="T26" i="1"/>
  <c r="Q26" i="1"/>
  <c r="P26" i="1"/>
  <c r="M26" i="1"/>
  <c r="L26" i="1"/>
  <c r="K26" i="1"/>
  <c r="J26" i="1"/>
  <c r="O26" i="1" s="1"/>
  <c r="I26" i="1"/>
  <c r="N26" i="1" s="1"/>
  <c r="H26" i="1"/>
  <c r="G26" i="1"/>
  <c r="F26" i="1"/>
  <c r="E26" i="1"/>
  <c r="D26" i="1"/>
  <c r="C26" i="1"/>
  <c r="AH25" i="1"/>
  <c r="AG25" i="1"/>
  <c r="AF25" i="1"/>
  <c r="AD25" i="1"/>
  <c r="AC25" i="1"/>
  <c r="AB25" i="1"/>
  <c r="AA25" i="1"/>
  <c r="Z25" i="1"/>
  <c r="AE25" i="1" s="1"/>
  <c r="Y25" i="1"/>
  <c r="W25" i="1"/>
  <c r="X25" i="1" s="1"/>
  <c r="V25" i="1"/>
  <c r="U25" i="1"/>
  <c r="T25" i="1"/>
  <c r="P25" i="1"/>
  <c r="O25" i="1"/>
  <c r="N25" i="1"/>
  <c r="M25" i="1"/>
  <c r="L25" i="1"/>
  <c r="Q25" i="1" s="1"/>
  <c r="K25" i="1"/>
  <c r="J25" i="1"/>
  <c r="I25" i="1"/>
  <c r="H25" i="1"/>
  <c r="G25" i="1"/>
  <c r="F25" i="1"/>
  <c r="E25" i="1"/>
  <c r="D25" i="1"/>
  <c r="C25" i="1"/>
  <c r="AF24" i="1"/>
  <c r="AE24" i="1"/>
  <c r="AD24" i="1"/>
  <c r="AC24" i="1"/>
  <c r="AH24" i="1" s="1"/>
  <c r="AB24" i="1"/>
  <c r="AG24" i="1" s="1"/>
  <c r="AA24" i="1"/>
  <c r="Z24" i="1"/>
  <c r="Y24" i="1"/>
  <c r="W24" i="1"/>
  <c r="X24" i="1" s="1"/>
  <c r="V24" i="1"/>
  <c r="U24" i="1"/>
  <c r="T24" i="1"/>
  <c r="N24" i="1"/>
  <c r="M24" i="1"/>
  <c r="L24" i="1"/>
  <c r="Q24" i="1" s="1"/>
  <c r="K24" i="1"/>
  <c r="P24" i="1" s="1"/>
  <c r="J24" i="1"/>
  <c r="O24" i="1" s="1"/>
  <c r="I24" i="1"/>
  <c r="H24" i="1"/>
  <c r="F24" i="1"/>
  <c r="E24" i="1"/>
  <c r="G24" i="1" s="1"/>
  <c r="D24" i="1"/>
  <c r="C24" i="1"/>
  <c r="AD23" i="1"/>
  <c r="AC23" i="1"/>
  <c r="AH23" i="1" s="1"/>
  <c r="AB23" i="1"/>
  <c r="AG23" i="1" s="1"/>
  <c r="AA23" i="1"/>
  <c r="AF23" i="1" s="1"/>
  <c r="Z23" i="1"/>
  <c r="AE23" i="1" s="1"/>
  <c r="Y23" i="1"/>
  <c r="W23" i="1"/>
  <c r="V23" i="1"/>
  <c r="X23" i="1" s="1"/>
  <c r="U23" i="1"/>
  <c r="T23" i="1"/>
  <c r="M23" i="1"/>
  <c r="L23" i="1"/>
  <c r="Q23" i="1" s="1"/>
  <c r="K23" i="1"/>
  <c r="P23" i="1" s="1"/>
  <c r="J23" i="1"/>
  <c r="O23" i="1" s="1"/>
  <c r="I23" i="1"/>
  <c r="N23" i="1" s="1"/>
  <c r="H23" i="1"/>
  <c r="F23" i="1"/>
  <c r="E23" i="1"/>
  <c r="G23" i="1" s="1"/>
  <c r="D23" i="1"/>
  <c r="C23" i="1"/>
  <c r="AD22" i="1"/>
  <c r="AC22" i="1"/>
  <c r="AH22" i="1" s="1"/>
  <c r="AB22" i="1"/>
  <c r="AG22" i="1" s="1"/>
  <c r="AA22" i="1"/>
  <c r="AF22" i="1" s="1"/>
  <c r="Z22" i="1"/>
  <c r="AE22" i="1" s="1"/>
  <c r="Y22" i="1"/>
  <c r="W22" i="1"/>
  <c r="V22" i="1"/>
  <c r="X22" i="1" s="1"/>
  <c r="U22" i="1"/>
  <c r="T22" i="1"/>
  <c r="Q22" i="1"/>
  <c r="M22" i="1"/>
  <c r="L22" i="1"/>
  <c r="K22" i="1"/>
  <c r="P22" i="1" s="1"/>
  <c r="J22" i="1"/>
  <c r="O22" i="1" s="1"/>
  <c r="I22" i="1"/>
  <c r="N22" i="1" s="1"/>
  <c r="H22" i="1"/>
  <c r="G22" i="1"/>
  <c r="F22" i="1"/>
  <c r="E22" i="1"/>
  <c r="D22" i="1"/>
  <c r="C22" i="1"/>
  <c r="AH21" i="1"/>
  <c r="AG21" i="1"/>
  <c r="AD21" i="1"/>
  <c r="AC21" i="1"/>
  <c r="AB21" i="1"/>
  <c r="AA21" i="1"/>
  <c r="AF21" i="1" s="1"/>
  <c r="Z21" i="1"/>
  <c r="AE21" i="1" s="1"/>
  <c r="Y21" i="1"/>
  <c r="W21" i="1"/>
  <c r="V21" i="1"/>
  <c r="X21" i="1" s="1"/>
  <c r="U21" i="1"/>
  <c r="T21" i="1"/>
  <c r="Q21" i="1"/>
  <c r="P21" i="1"/>
  <c r="O21" i="1"/>
  <c r="M21" i="1"/>
  <c r="L21" i="1"/>
  <c r="K21" i="1"/>
  <c r="J21" i="1"/>
  <c r="I21" i="1"/>
  <c r="N21" i="1" s="1"/>
  <c r="H21" i="1"/>
  <c r="G21" i="1"/>
  <c r="F21" i="1"/>
  <c r="E21" i="1"/>
  <c r="D21" i="1"/>
  <c r="C21" i="1"/>
  <c r="AG20" i="1"/>
  <c r="AF20" i="1"/>
  <c r="AE20" i="1"/>
  <c r="AD20" i="1"/>
  <c r="AC20" i="1"/>
  <c r="AH20" i="1" s="1"/>
  <c r="AB20" i="1"/>
  <c r="AA20" i="1"/>
  <c r="Z20" i="1"/>
  <c r="Y20" i="1"/>
  <c r="W20" i="1"/>
  <c r="X20" i="1" s="1"/>
  <c r="V20" i="1"/>
  <c r="U20" i="1"/>
  <c r="T20" i="1"/>
  <c r="O20" i="1"/>
  <c r="N20" i="1"/>
  <c r="M20" i="1"/>
  <c r="L20" i="1"/>
  <c r="K20" i="1"/>
  <c r="P20" i="1" s="1"/>
  <c r="J20" i="1"/>
  <c r="I20" i="1"/>
  <c r="H20" i="1"/>
  <c r="F20" i="1"/>
  <c r="Q20" i="1" s="1"/>
  <c r="E20" i="1"/>
  <c r="G20" i="1" s="1"/>
  <c r="D20" i="1"/>
  <c r="C20" i="1"/>
  <c r="AE19" i="1"/>
  <c r="AD19" i="1"/>
  <c r="AC19" i="1"/>
  <c r="AH19" i="1" s="1"/>
  <c r="AB19" i="1"/>
  <c r="AA19" i="1"/>
  <c r="AF19" i="1" s="1"/>
  <c r="Z19" i="1"/>
  <c r="Y19" i="1"/>
  <c r="W19" i="1"/>
  <c r="V19" i="1"/>
  <c r="AG19" i="1" s="1"/>
  <c r="U19" i="1"/>
  <c r="T19" i="1"/>
  <c r="M19" i="1"/>
  <c r="L19" i="1"/>
  <c r="Q19" i="1" s="1"/>
  <c r="K19" i="1"/>
  <c r="P19" i="1" s="1"/>
  <c r="J19" i="1"/>
  <c r="I19" i="1"/>
  <c r="N19" i="1" s="1"/>
  <c r="H19" i="1"/>
  <c r="F19" i="1"/>
  <c r="E19" i="1"/>
  <c r="G19" i="1" s="1"/>
  <c r="D19" i="1"/>
  <c r="O19" i="1" s="1"/>
  <c r="C19" i="1"/>
  <c r="AD18" i="1"/>
  <c r="AC18" i="1"/>
  <c r="AH18" i="1" s="1"/>
  <c r="AB18" i="1"/>
  <c r="AG18" i="1" s="1"/>
  <c r="AA18" i="1"/>
  <c r="AF18" i="1" s="1"/>
  <c r="Z18" i="1"/>
  <c r="AE18" i="1" s="1"/>
  <c r="Y18" i="1"/>
  <c r="W18" i="1"/>
  <c r="X18" i="1" s="1"/>
  <c r="V18" i="1"/>
  <c r="U18" i="1"/>
  <c r="T18" i="1"/>
  <c r="Q18" i="1"/>
  <c r="M18" i="1"/>
  <c r="L18" i="1"/>
  <c r="K18" i="1"/>
  <c r="P18" i="1" s="1"/>
  <c r="J18" i="1"/>
  <c r="O18" i="1" s="1"/>
  <c r="I18" i="1"/>
  <c r="N18" i="1" s="1"/>
  <c r="H18" i="1"/>
  <c r="G18" i="1"/>
  <c r="F18" i="1"/>
  <c r="E18" i="1"/>
  <c r="D18" i="1"/>
  <c r="C18" i="1"/>
  <c r="AH17" i="1"/>
  <c r="AG17" i="1"/>
  <c r="AF17" i="1"/>
  <c r="AD17" i="1"/>
  <c r="AC17" i="1"/>
  <c r="AB17" i="1"/>
  <c r="AA17" i="1"/>
  <c r="Z17" i="1"/>
  <c r="AE17" i="1" s="1"/>
  <c r="Y17" i="1"/>
  <c r="W17" i="1"/>
  <c r="X17" i="1" s="1"/>
  <c r="V17" i="1"/>
  <c r="U17" i="1"/>
  <c r="T17" i="1"/>
  <c r="P17" i="1"/>
  <c r="O17" i="1"/>
  <c r="N17" i="1"/>
  <c r="M17" i="1"/>
  <c r="L17" i="1"/>
  <c r="K17" i="1"/>
  <c r="J17" i="1"/>
  <c r="I17" i="1"/>
  <c r="H17" i="1"/>
  <c r="G17" i="1"/>
  <c r="F17" i="1"/>
  <c r="Q17" i="1" s="1"/>
  <c r="E17" i="1"/>
  <c r="D17" i="1"/>
  <c r="C17" i="1"/>
  <c r="AF16" i="1"/>
  <c r="AE16" i="1"/>
  <c r="AD16" i="1"/>
  <c r="AC16" i="1"/>
  <c r="AH16" i="1" s="1"/>
  <c r="AB16" i="1"/>
  <c r="AA16" i="1"/>
  <c r="Z16" i="1"/>
  <c r="Y16" i="1"/>
  <c r="W16" i="1"/>
  <c r="X16" i="1" s="1"/>
  <c r="V16" i="1"/>
  <c r="AG16" i="1" s="1"/>
  <c r="U16" i="1"/>
  <c r="T16" i="1"/>
  <c r="N16" i="1"/>
  <c r="M16" i="1"/>
  <c r="AD62" i="1" s="1"/>
  <c r="L16" i="1"/>
  <c r="Q16" i="1" s="1"/>
  <c r="K16" i="1"/>
  <c r="P16" i="1" s="1"/>
  <c r="J16" i="1"/>
  <c r="I16" i="1"/>
  <c r="H16" i="1"/>
  <c r="F16" i="1"/>
  <c r="E16" i="1"/>
  <c r="G16" i="1" s="1"/>
  <c r="D16" i="1"/>
  <c r="O16" i="1" s="1"/>
  <c r="C16" i="1"/>
  <c r="AD15" i="1"/>
  <c r="AC15" i="1"/>
  <c r="AH15" i="1" s="1"/>
  <c r="AB15" i="1"/>
  <c r="AG15" i="1" s="1"/>
  <c r="AA15" i="1"/>
  <c r="AF15" i="1" s="1"/>
  <c r="Z15" i="1"/>
  <c r="Y15" i="1"/>
  <c r="W15" i="1"/>
  <c r="V15" i="1"/>
  <c r="X15" i="1" s="1"/>
  <c r="U15" i="1"/>
  <c r="T15" i="1"/>
  <c r="AE15" i="1" s="1"/>
  <c r="M15" i="1"/>
  <c r="L15" i="1"/>
  <c r="Q15" i="1" s="1"/>
  <c r="K15" i="1"/>
  <c r="P15" i="1" s="1"/>
  <c r="J15" i="1"/>
  <c r="O15" i="1" s="1"/>
  <c r="I15" i="1"/>
  <c r="N15" i="1" s="1"/>
  <c r="H15" i="1"/>
  <c r="F15" i="1"/>
  <c r="E15" i="1"/>
  <c r="G15" i="1" s="1"/>
  <c r="D15" i="1"/>
  <c r="C15" i="1"/>
  <c r="AH14" i="1"/>
  <c r="AD14" i="1"/>
  <c r="AC14" i="1"/>
  <c r="AB14" i="1"/>
  <c r="AG14" i="1" s="1"/>
  <c r="AA14" i="1"/>
  <c r="AF14" i="1" s="1"/>
  <c r="Z14" i="1"/>
  <c r="AE14" i="1" s="1"/>
  <c r="Y14" i="1"/>
  <c r="W14" i="1"/>
  <c r="X14" i="1" s="1"/>
  <c r="V14" i="1"/>
  <c r="U14" i="1"/>
  <c r="T14" i="1"/>
  <c r="Q14" i="1"/>
  <c r="P14" i="1"/>
  <c r="M14" i="1"/>
  <c r="L14" i="1"/>
  <c r="K14" i="1"/>
  <c r="J14" i="1"/>
  <c r="O14" i="1" s="1"/>
  <c r="I14" i="1"/>
  <c r="N14" i="1" s="1"/>
  <c r="H14" i="1"/>
  <c r="G14" i="1"/>
  <c r="F14" i="1"/>
  <c r="E14" i="1"/>
  <c r="D14" i="1"/>
  <c r="C14" i="1"/>
  <c r="AH13" i="1"/>
  <c r="AG13" i="1"/>
  <c r="AF13" i="1"/>
  <c r="AD13" i="1"/>
  <c r="AC13" i="1"/>
  <c r="AB13" i="1"/>
  <c r="AA13" i="1"/>
  <c r="Z13" i="1"/>
  <c r="AE13" i="1" s="1"/>
  <c r="Y13" i="1"/>
  <c r="W13" i="1"/>
  <c r="X13" i="1" s="1"/>
  <c r="V13" i="1"/>
  <c r="U13" i="1"/>
  <c r="T13" i="1"/>
  <c r="P13" i="1"/>
  <c r="O13" i="1"/>
  <c r="N13" i="1"/>
  <c r="M13" i="1"/>
  <c r="AD61" i="1" s="1"/>
  <c r="L13" i="1"/>
  <c r="AC61" i="1" s="1"/>
  <c r="K13" i="1"/>
  <c r="AB61" i="1" s="1"/>
  <c r="AG63" i="1" s="1"/>
  <c r="J13" i="1"/>
  <c r="AA62" i="1" s="1"/>
  <c r="I13" i="1"/>
  <c r="Z62" i="1" s="1"/>
  <c r="H13" i="1"/>
  <c r="Y62" i="1" s="1"/>
  <c r="G13" i="1"/>
  <c r="F13" i="1"/>
  <c r="Q13" i="1" s="1"/>
  <c r="E13" i="1"/>
  <c r="V61" i="1" s="1"/>
  <c r="D13" i="1"/>
  <c r="U61" i="1" s="1"/>
  <c r="C13" i="1"/>
  <c r="T61" i="1" s="1"/>
  <c r="AB6" i="1"/>
  <c r="R6" i="1"/>
  <c r="P6" i="1"/>
  <c r="A6" i="1"/>
  <c r="A5" i="1"/>
  <c r="D4" i="1"/>
  <c r="A3" i="1"/>
  <c r="C1" i="1"/>
  <c r="D2" i="1" s="1"/>
  <c r="T62" i="1" l="1"/>
  <c r="AB62" i="1"/>
  <c r="W61" i="1"/>
  <c r="AH63" i="1" s="1"/>
  <c r="U62" i="1"/>
  <c r="AC62" i="1"/>
  <c r="Z61" i="1"/>
  <c r="AE63" i="1" s="1"/>
  <c r="V62" i="1"/>
  <c r="AA61" i="1"/>
  <c r="AF63" i="1" s="1"/>
  <c r="X62" i="1"/>
  <c r="X19" i="1"/>
  <c r="X61" i="1" s="1"/>
  <c r="W62" i="1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<sst xmlns="http://schemas.openxmlformats.org/spreadsheetml/2006/main" count="196" uniqueCount="171">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</sst>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3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left" vertical="center"/>
    </xf>
    <xf numFmtId="0" fontId="5" fillId="0" borderId="0" xfId="1" applyFont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1" fontId="10" fillId="0" borderId="0" xfId="1" applyNumberFormat="1" applyFont="1" applyAlignment="1" applyProtection="1">
      <alignment horizontal="left" vertical="center"/>
      <protection hidden="1"/>
    </xf>
    <xf numFmtId="0" fontId="11" fillId="0" borderId="0" xfId="1" applyFont="1" applyAlignment="1" applyProtection="1">
      <alignment horizontal="center" vertical="center"/>
      <protection hidden="1"/>
    </xf>
    <xf numFmtId="0" fontId="9" fillId="3" borderId="1" xfId="1" applyFont="1" applyFill="1" applyBorder="1" applyAlignment="1" applyProtection="1">
      <alignment horizontal="center" vertical="center"/>
      <protection hidden="1"/>
    </xf>
    <xf numFmtId="0" fontId="9" fillId="3" borderId="2" xfId="1" applyFont="1" applyFill="1" applyBorder="1" applyAlignment="1" applyProtection="1">
      <alignment horizontal="center"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2" fillId="3" borderId="1" xfId="1" applyFont="1" applyFill="1" applyBorder="1" applyAlignment="1" applyProtection="1">
      <alignment vertical="center"/>
      <protection hidden="1"/>
    </xf>
    <xf numFmtId="0" fontId="12" fillId="3" borderId="2" xfId="1" applyFont="1" applyFill="1" applyBorder="1" applyAlignment="1" applyProtection="1">
      <alignment vertical="center"/>
      <protection hidden="1"/>
    </xf>
    <xf numFmtId="0" fontId="12" fillId="3" borderId="3" xfId="1" applyFont="1" applyFill="1" applyBorder="1" applyAlignment="1" applyProtection="1">
      <alignment vertical="center"/>
      <protection hidden="1"/>
    </xf>
    <xf numFmtId="0" fontId="12" fillId="3" borderId="1" xfId="2" applyFont="1" applyFill="1" applyBorder="1" applyAlignment="1" applyProtection="1">
      <alignment vertical="center"/>
      <protection hidden="1"/>
    </xf>
    <xf numFmtId="0" fontId="12" fillId="3" borderId="3" xfId="2" applyFont="1" applyFill="1" applyBorder="1" applyAlignment="1" applyProtection="1">
      <alignment vertical="center"/>
      <protection hidden="1"/>
    </xf>
    <xf numFmtId="0" fontId="9" fillId="3" borderId="1" xfId="1" applyNumberFormat="1" applyFont="1" applyFill="1" applyBorder="1" applyAlignment="1" applyProtection="1">
      <alignment horizontal="center" vertical="center"/>
      <protection hidden="1"/>
    </xf>
    <xf numFmtId="0" fontId="9" fillId="3" borderId="2" xfId="1" applyNumberFormat="1" applyFont="1" applyFill="1" applyBorder="1" applyAlignment="1" applyProtection="1">
      <alignment horizontal="center" vertical="center"/>
      <protection hidden="1"/>
    </xf>
    <xf numFmtId="0" fontId="9" fillId="3" borderId="3" xfId="1" applyNumberFormat="1" applyFont="1" applyFill="1" applyBorder="1" applyAlignment="1" applyProtection="1">
      <alignment horizontal="center" vertical="center"/>
      <protection hidden="1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4" borderId="2" xfId="1" applyFont="1" applyFill="1" applyBorder="1" applyAlignment="1" applyProtection="1">
      <alignment horizontal="center" vertical="center" wrapText="1"/>
    </xf>
    <xf numFmtId="0" fontId="8" fillId="3" borderId="0" xfId="1" applyFont="1" applyFill="1" applyAlignment="1" applyProtection="1">
      <alignment horizontal="center" vertical="center"/>
      <protection hidden="1"/>
    </xf>
    <xf numFmtId="0" fontId="13" fillId="3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6" borderId="5" xfId="1" applyFont="1" applyFill="1" applyBorder="1" applyAlignment="1" applyProtection="1">
      <alignment horizontal="center" vertical="center" wrapText="1"/>
    </xf>
    <xf numFmtId="0" fontId="13" fillId="3" borderId="4" xfId="1" applyFont="1" applyFill="1" applyBorder="1" applyAlignment="1" applyProtection="1">
      <alignment horizontal="center" vertical="center" wrapText="1"/>
    </xf>
    <xf numFmtId="0" fontId="13" fillId="7" borderId="6" xfId="1" applyFont="1" applyFill="1" applyBorder="1" applyAlignment="1" applyProtection="1">
      <alignment horizontal="center" vertical="center" wrapText="1"/>
    </xf>
    <xf numFmtId="0" fontId="13" fillId="8" borderId="6" xfId="1" applyFont="1" applyFill="1" applyBorder="1" applyAlignment="1" applyProtection="1">
      <alignment horizontal="center" vertical="center" textRotation="90" wrapText="1"/>
    </xf>
    <xf numFmtId="0" fontId="13" fillId="5" borderId="6" xfId="1" applyFont="1" applyFill="1" applyBorder="1" applyAlignment="1" applyProtection="1">
      <alignment horizontal="center" vertical="center" textRotation="90" wrapText="1"/>
    </xf>
    <xf numFmtId="0" fontId="13" fillId="9" borderId="6" xfId="1" applyFont="1" applyFill="1" applyBorder="1" applyAlignment="1" applyProtection="1">
      <alignment horizontal="center" vertical="center" textRotation="90" wrapText="1"/>
    </xf>
    <xf numFmtId="0" fontId="13" fillId="10" borderId="6" xfId="1" applyFont="1" applyFill="1" applyBorder="1" applyAlignment="1" applyProtection="1">
      <alignment horizontal="center" vertical="center" textRotation="90" wrapText="1"/>
    </xf>
    <xf numFmtId="0" fontId="13" fillId="3" borderId="6" xfId="1" applyFont="1" applyFill="1" applyBorder="1" applyAlignment="1" applyProtection="1">
      <alignment horizontal="center" vertical="center" textRotation="90" wrapText="1"/>
    </xf>
    <xf numFmtId="0" fontId="13" fillId="4" borderId="6" xfId="1" applyFont="1" applyFill="1" applyBorder="1" applyAlignment="1" applyProtection="1">
      <alignment horizontal="center" vertical="center" textRotation="90" wrapText="1"/>
    </xf>
    <xf numFmtId="0" fontId="13" fillId="6" borderId="6" xfId="1" applyFont="1" applyFill="1" applyBorder="1" applyAlignment="1" applyProtection="1">
      <alignment horizontal="center" vertical="center" textRotation="90" wrapText="1"/>
    </xf>
    <xf numFmtId="0" fontId="13" fillId="11" borderId="6" xfId="1" applyFont="1" applyFill="1" applyBorder="1" applyAlignment="1" applyProtection="1">
      <alignment horizontal="center" vertical="center" textRotation="90" wrapText="1"/>
    </xf>
    <xf numFmtId="0" fontId="13" fillId="12" borderId="6" xfId="1" applyFont="1" applyFill="1" applyBorder="1" applyAlignment="1" applyProtection="1">
      <alignment horizontal="center" vertical="center" textRotation="90" wrapText="1"/>
    </xf>
    <xf numFmtId="0" fontId="13" fillId="7" borderId="6" xfId="1" applyFont="1" applyFill="1" applyBorder="1" applyAlignment="1" applyProtection="1">
      <alignment horizontal="center" vertical="center" textRotation="90" wrapText="1"/>
    </xf>
    <xf numFmtId="0" fontId="14" fillId="9" borderId="6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wrapText="1"/>
    </xf>
    <xf numFmtId="0" fontId="13" fillId="8" borderId="7" xfId="1" applyFont="1" applyFill="1" applyBorder="1" applyAlignment="1" applyProtection="1">
      <alignment horizontal="center" vertical="center" textRotation="90" wrapText="1"/>
    </xf>
    <xf numFmtId="0" fontId="13" fillId="5" borderId="7" xfId="1" applyFont="1" applyFill="1" applyBorder="1" applyAlignment="1" applyProtection="1">
      <alignment horizontal="center" vertical="center" textRotation="90" wrapText="1"/>
    </xf>
    <xf numFmtId="0" fontId="13" fillId="9" borderId="7" xfId="1" applyFont="1" applyFill="1" applyBorder="1" applyAlignment="1" applyProtection="1">
      <alignment horizontal="center" vertical="center" textRotation="90" wrapText="1"/>
    </xf>
    <xf numFmtId="0" fontId="13" fillId="10" borderId="7" xfId="1" applyFont="1" applyFill="1" applyBorder="1" applyAlignment="1" applyProtection="1">
      <alignment horizontal="center" vertical="center" textRotation="90" wrapText="1"/>
    </xf>
    <xf numFmtId="0" fontId="13" fillId="3" borderId="7" xfId="1" applyFont="1" applyFill="1" applyBorder="1" applyAlignment="1" applyProtection="1">
      <alignment horizontal="center" vertical="center" textRotation="90" wrapText="1"/>
    </xf>
    <xf numFmtId="0" fontId="13" fillId="4" borderId="7" xfId="1" applyFont="1" applyFill="1" applyBorder="1" applyAlignment="1" applyProtection="1">
      <alignment horizontal="center" vertical="center" textRotation="90" wrapText="1"/>
    </xf>
    <xf numFmtId="0" fontId="13" fillId="6" borderId="7" xfId="1" applyFont="1" applyFill="1" applyBorder="1" applyAlignment="1" applyProtection="1">
      <alignment horizontal="center" vertical="center" textRotation="90" wrapText="1"/>
    </xf>
    <xf numFmtId="0" fontId="13" fillId="11" borderId="7" xfId="1" applyFont="1" applyFill="1" applyBorder="1" applyAlignment="1" applyProtection="1">
      <alignment horizontal="center" vertical="center" textRotation="90" wrapText="1"/>
    </xf>
    <xf numFmtId="0" fontId="13" fillId="12" borderId="7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textRotation="90" wrapText="1"/>
    </xf>
    <xf numFmtId="0" fontId="14" fillId="9" borderId="7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wrapText="1"/>
    </xf>
    <xf numFmtId="0" fontId="13" fillId="8" borderId="5" xfId="1" applyFont="1" applyFill="1" applyBorder="1" applyAlignment="1" applyProtection="1">
      <alignment horizontal="center" vertical="center" textRotation="90" wrapText="1"/>
    </xf>
    <xf numFmtId="0" fontId="13" fillId="5" borderId="5" xfId="1" applyFont="1" applyFill="1" applyBorder="1" applyAlignment="1" applyProtection="1">
      <alignment horizontal="center" vertical="center" textRotation="90" wrapText="1"/>
    </xf>
    <xf numFmtId="0" fontId="13" fillId="9" borderId="5" xfId="1" applyFont="1" applyFill="1" applyBorder="1" applyAlignment="1" applyProtection="1">
      <alignment horizontal="center" vertical="center" textRotation="90" wrapText="1"/>
    </xf>
    <xf numFmtId="0" fontId="13" fillId="10" borderId="5" xfId="1" applyFont="1" applyFill="1" applyBorder="1" applyAlignment="1" applyProtection="1">
      <alignment horizontal="center" vertical="center" textRotation="90" wrapText="1"/>
    </xf>
    <xf numFmtId="0" fontId="13" fillId="3" borderId="5" xfId="1" applyFont="1" applyFill="1" applyBorder="1" applyAlignment="1" applyProtection="1">
      <alignment horizontal="center" vertical="center" textRotation="90" wrapText="1"/>
    </xf>
    <xf numFmtId="0" fontId="13" fillId="4" borderId="5" xfId="1" applyFont="1" applyFill="1" applyBorder="1" applyAlignment="1" applyProtection="1">
      <alignment horizontal="center" vertical="center" textRotation="90" wrapText="1"/>
    </xf>
    <xf numFmtId="0" fontId="13" fillId="6" borderId="5" xfId="1" applyFont="1" applyFill="1" applyBorder="1" applyAlignment="1" applyProtection="1">
      <alignment horizontal="center" vertical="center" textRotation="90" wrapText="1"/>
    </xf>
    <xf numFmtId="0" fontId="13" fillId="11" borderId="5" xfId="1" applyFont="1" applyFill="1" applyBorder="1" applyAlignment="1" applyProtection="1">
      <alignment horizontal="center" vertical="center" textRotation="90" wrapText="1"/>
    </xf>
    <xf numFmtId="0" fontId="13" fillId="12" borderId="5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textRotation="90" wrapText="1"/>
    </xf>
    <xf numFmtId="0" fontId="14" fillId="9" borderId="5" xfId="1" applyFont="1" applyFill="1" applyBorder="1" applyAlignment="1" applyProtection="1">
      <alignment horizontal="center" vertical="center" textRotation="90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8" fillId="2" borderId="4" xfId="1" applyFont="1" applyFill="1" applyBorder="1" applyAlignment="1" applyProtection="1">
      <alignment horizontal="center" vertical="center"/>
    </xf>
    <xf numFmtId="0" fontId="8" fillId="7" borderId="4" xfId="1" applyFont="1" applyFill="1" applyBorder="1" applyAlignment="1" applyProtection="1">
      <alignment horizontal="center" vertical="center"/>
    </xf>
    <xf numFmtId="0" fontId="8" fillId="8" borderId="4" xfId="1" applyFont="1" applyFill="1" applyBorder="1" applyAlignment="1" applyProtection="1">
      <alignment horizontal="center" vertical="center"/>
    </xf>
    <xf numFmtId="0" fontId="8" fillId="5" borderId="4" xfId="1" applyFont="1" applyFill="1" applyBorder="1" applyAlignment="1" applyProtection="1">
      <alignment horizontal="center" vertical="center"/>
    </xf>
    <xf numFmtId="0" fontId="8" fillId="9" borderId="4" xfId="1" applyFont="1" applyFill="1" applyBorder="1" applyAlignment="1" applyProtection="1">
      <alignment horizontal="center" vertical="center"/>
    </xf>
    <xf numFmtId="0" fontId="8" fillId="10" borderId="4" xfId="1" applyFont="1" applyFill="1" applyBorder="1" applyAlignment="1" applyProtection="1">
      <alignment horizontal="center" vertical="center"/>
    </xf>
    <xf numFmtId="0" fontId="11" fillId="2" borderId="4" xfId="1" applyFont="1" applyFill="1" applyBorder="1" applyAlignment="1" applyProtection="1">
      <alignment horizontal="center" vertical="center"/>
    </xf>
    <xf numFmtId="0" fontId="11" fillId="9" borderId="4" xfId="1" applyFont="1" applyFill="1" applyBorder="1" applyAlignment="1" applyProtection="1">
      <alignment horizontal="center" vertical="center"/>
    </xf>
    <xf numFmtId="0" fontId="11" fillId="13" borderId="4" xfId="1" applyFont="1" applyFill="1" applyBorder="1" applyAlignment="1" applyProtection="1">
      <alignment horizontal="center" vertical="center"/>
    </xf>
    <xf numFmtId="0" fontId="11" fillId="14" borderId="4" xfId="1" applyFont="1" applyFill="1" applyBorder="1" applyAlignment="1" applyProtection="1">
      <alignment horizontal="center" vertical="center"/>
    </xf>
    <xf numFmtId="0" fontId="11" fillId="11" borderId="4" xfId="1" applyFont="1" applyFill="1" applyBorder="1" applyAlignment="1" applyProtection="1">
      <alignment horizontal="center" vertical="center"/>
    </xf>
    <xf numFmtId="0" fontId="11" fillId="12" borderId="4" xfId="1" applyFont="1" applyFill="1" applyBorder="1" applyAlignment="1" applyProtection="1">
      <alignment horizontal="center" vertical="center"/>
    </xf>
    <xf numFmtId="0" fontId="13" fillId="7" borderId="5" xfId="1" applyFont="1" applyFill="1" applyBorder="1" applyAlignment="1" applyProtection="1">
      <alignment vertical="center" wrapText="1"/>
    </xf>
    <xf numFmtId="0" fontId="13" fillId="8" borderId="5" xfId="1" applyFont="1" applyFill="1" applyBorder="1" applyAlignment="1" applyProtection="1">
      <alignment vertical="center" wrapText="1"/>
    </xf>
    <xf numFmtId="0" fontId="13" fillId="15" borderId="5" xfId="1" applyFont="1" applyFill="1" applyBorder="1" applyAlignment="1" applyProtection="1">
      <alignment vertical="center" wrapText="1"/>
    </xf>
    <xf numFmtId="0" fontId="13" fillId="16" borderId="5" xfId="1" applyFont="1" applyFill="1" applyBorder="1" applyAlignment="1" applyProtection="1">
      <alignment vertical="center" wrapText="1"/>
    </xf>
    <xf numFmtId="0" fontId="15" fillId="9" borderId="4" xfId="1" applyFont="1" applyFill="1" applyBorder="1" applyAlignment="1" applyProtection="1">
      <alignment horizontal="center" vertical="center"/>
    </xf>
    <xf numFmtId="0" fontId="8" fillId="13" borderId="4" xfId="1" applyFont="1" applyFill="1" applyBorder="1" applyAlignment="1" applyProtection="1">
      <alignment horizontal="center" vertical="center"/>
    </xf>
    <xf numFmtId="0" fontId="8" fillId="14" borderId="4" xfId="1" applyFont="1" applyFill="1" applyBorder="1" applyAlignment="1" applyProtection="1">
      <alignment horizontal="center" vertical="center"/>
    </xf>
    <xf numFmtId="0" fontId="8" fillId="11" borderId="4" xfId="1" applyFont="1" applyFill="1" applyBorder="1" applyAlignment="1" applyProtection="1">
      <alignment horizontal="center" vertical="center"/>
    </xf>
    <xf numFmtId="0" fontId="8" fillId="12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5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1" fontId="9" fillId="10" borderId="4" xfId="1" applyNumberFormat="1" applyFont="1" applyFill="1" applyBorder="1" applyAlignment="1" applyProtection="1">
      <alignment horizontal="center" vertical="center"/>
    </xf>
    <xf numFmtId="2" fontId="9" fillId="17" borderId="4" xfId="1" applyNumberFormat="1" applyFont="1" applyFill="1" applyBorder="1" applyAlignment="1" applyProtection="1">
      <alignment horizontal="center" vertical="center"/>
    </xf>
    <xf numFmtId="1" fontId="9" fillId="17" borderId="4" xfId="1" applyNumberFormat="1" applyFont="1" applyFill="1" applyBorder="1" applyAlignment="1" applyProtection="1">
      <alignment horizontal="center" vertical="center"/>
    </xf>
    <xf numFmtId="9" fontId="9" fillId="7" borderId="4" xfId="1" applyNumberFormat="1" applyFont="1" applyFill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5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1" fontId="9" fillId="10" borderId="0" xfId="1" applyNumberFormat="1" applyFont="1" applyFill="1" applyBorder="1" applyAlignment="1" applyProtection="1">
      <alignment horizontal="center" vertical="center"/>
    </xf>
    <xf numFmtId="2" fontId="9" fillId="17" borderId="0" xfId="1" applyNumberFormat="1" applyFont="1" applyFill="1" applyBorder="1" applyAlignment="1" applyProtection="1">
      <alignment horizontal="center" vertical="center"/>
    </xf>
    <xf numFmtId="1" fontId="9" fillId="17" borderId="0" xfId="1" applyNumberFormat="1" applyFont="1" applyFill="1" applyBorder="1" applyAlignment="1" applyProtection="1">
      <alignment horizontal="center" vertical="center"/>
    </xf>
    <xf numFmtId="9" fontId="9" fillId="7" borderId="0" xfId="1" applyNumberFormat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horizontal="center" vertical="center"/>
    </xf>
    <xf numFmtId="2" fontId="9" fillId="7" borderId="4" xfId="1" applyNumberFormat="1" applyFont="1" applyFill="1" applyBorder="1" applyAlignment="1" applyProtection="1">
      <alignment horizontal="center" vertical="center"/>
    </xf>
    <xf numFmtId="1" fontId="9" fillId="18" borderId="4" xfId="1" applyNumberFormat="1" applyFont="1" applyFill="1" applyBorder="1" applyAlignment="1" applyProtection="1">
      <alignment horizontal="center" vertical="center"/>
    </xf>
    <xf numFmtId="0" fontId="16" fillId="2" borderId="0" xfId="1" applyFont="1" applyFill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  <protection hidden="1"/>
    </xf>
    <xf numFmtId="0" fontId="16" fillId="0" borderId="2" xfId="1" applyFont="1" applyBorder="1" applyAlignment="1" applyProtection="1">
      <alignment horizontal="center" vertical="center"/>
      <protection hidden="1"/>
    </xf>
    <xf numFmtId="0" fontId="16" fillId="0" borderId="3" xfId="1" applyFont="1" applyBorder="1" applyAlignment="1" applyProtection="1">
      <alignment horizontal="center" vertical="center"/>
      <protection hidden="1"/>
    </xf>
    <xf numFmtId="9" fontId="9" fillId="8" borderId="4" xfId="1" applyNumberFormat="1" applyFont="1" applyFill="1" applyBorder="1" applyAlignment="1" applyProtection="1">
      <alignment horizontal="center" vertical="center"/>
    </xf>
    <xf numFmtId="0" fontId="17" fillId="2" borderId="0" xfId="1" applyFont="1" applyFill="1" applyBorder="1" applyAlignment="1" applyProtection="1">
      <alignment horizontal="left"/>
    </xf>
    <xf numFmtId="0" fontId="8" fillId="2" borderId="0" xfId="1" applyFont="1" applyFill="1" applyBorder="1" applyAlignment="1" applyProtection="1">
      <alignment horizontal="center" vertical="center"/>
    </xf>
    <xf numFmtId="22" fontId="18" fillId="2" borderId="0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11" fillId="3" borderId="0" xfId="1" applyFont="1" applyFill="1" applyBorder="1" applyAlignment="1" applyProtection="1">
      <alignment horizontal="center" vertical="center"/>
    </xf>
    <xf numFmtId="1" fontId="11" fillId="3" borderId="0" xfId="1" applyNumberFormat="1" applyFont="1" applyFill="1" applyBorder="1" applyAlignment="1" applyProtection="1">
      <alignment horizontal="center" vertic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1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1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C4D5B806-E433-4565-BCB0-A36DDDB78B55}"/>
    <cellStyle name="Normal 3" xfId="1" xr:uid="{84F3413A-A02D-4B01-AFED-8144617CFF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DCF5-48A9-BC16-2CF878DAD870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DCF5-48A9-BC16-2CF878DAD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84640"/>
        <c:axId val="251186176"/>
      </c:lineChart>
      <c:catAx>
        <c:axId val="25118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6176"/>
        <c:crosses val="autoZero"/>
        <c:auto val="1"/>
        <c:lblAlgn val="ctr"/>
        <c:lblOffset val="100"/>
        <c:noMultiLvlLbl val="0"/>
      </c:catAx>
      <c:valAx>
        <c:axId val="251186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464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39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DE1E205-666C-4A34-8B14-84618DA9C0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01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Sheet6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45383</v>
          </cell>
        </row>
      </sheetData>
      <sheetData sheetId="2">
        <row r="6">
          <cell r="W6">
            <v>282</v>
          </cell>
        </row>
        <row r="13">
          <cell r="H13">
            <v>49.9</v>
          </cell>
          <cell r="I13">
            <v>854</v>
          </cell>
          <cell r="J13">
            <v>781.13377700000001</v>
          </cell>
          <cell r="K13">
            <v>303.13377700000001</v>
          </cell>
          <cell r="L13">
            <v>376</v>
          </cell>
          <cell r="M13">
            <v>-72.866222999999991</v>
          </cell>
          <cell r="V13">
            <v>50.14</v>
          </cell>
          <cell r="W13">
            <v>1379</v>
          </cell>
          <cell r="X13">
            <v>1376.1304259999999</v>
          </cell>
          <cell r="Y13">
            <v>1029.1304259999999</v>
          </cell>
          <cell r="Z13">
            <v>1032</v>
          </cell>
          <cell r="AA13">
            <v>-2.8695740000000569</v>
          </cell>
        </row>
        <row r="14">
          <cell r="H14">
            <v>49.99</v>
          </cell>
          <cell r="I14">
            <v>856</v>
          </cell>
          <cell r="J14">
            <v>803.42432200000007</v>
          </cell>
          <cell r="K14">
            <v>305.42432200000002</v>
          </cell>
          <cell r="L14">
            <v>358</v>
          </cell>
          <cell r="M14">
            <v>-52.575677999999982</v>
          </cell>
          <cell r="V14">
            <v>50.06</v>
          </cell>
          <cell r="W14">
            <v>1359</v>
          </cell>
          <cell r="X14">
            <v>1345.2344440000002</v>
          </cell>
          <cell r="Y14">
            <v>1007.2344440000001</v>
          </cell>
          <cell r="Z14">
            <v>1021</v>
          </cell>
          <cell r="AA14">
            <v>-13.765555999999947</v>
          </cell>
        </row>
        <row r="15">
          <cell r="H15">
            <v>50</v>
          </cell>
          <cell r="I15">
            <v>855</v>
          </cell>
          <cell r="J15">
            <v>794.30063399999995</v>
          </cell>
          <cell r="K15">
            <v>297.300634</v>
          </cell>
          <cell r="L15">
            <v>357</v>
          </cell>
          <cell r="M15">
            <v>-59.699365999999998</v>
          </cell>
          <cell r="V15">
            <v>50.12</v>
          </cell>
          <cell r="W15">
            <v>1335</v>
          </cell>
          <cell r="X15">
            <v>1296.4363800000001</v>
          </cell>
          <cell r="Y15">
            <v>953.43637999999999</v>
          </cell>
          <cell r="Z15">
            <v>992</v>
          </cell>
          <cell r="AA15">
            <v>-38.563620000000014</v>
          </cell>
        </row>
        <row r="16">
          <cell r="H16">
            <v>50.01</v>
          </cell>
          <cell r="I16">
            <v>842</v>
          </cell>
          <cell r="J16">
            <v>834.55004299999996</v>
          </cell>
          <cell r="K16">
            <v>339.55004300000002</v>
          </cell>
          <cell r="L16">
            <v>347</v>
          </cell>
          <cell r="M16">
            <v>-7.4499569999999835</v>
          </cell>
          <cell r="V16">
            <v>50.08</v>
          </cell>
          <cell r="W16">
            <v>1289</v>
          </cell>
          <cell r="X16">
            <v>1271.6540680000001</v>
          </cell>
          <cell r="Y16">
            <v>925.65406800000005</v>
          </cell>
          <cell r="Z16">
            <v>943</v>
          </cell>
          <cell r="AA16">
            <v>-17.345931999999948</v>
          </cell>
        </row>
        <row r="17">
          <cell r="H17">
            <v>50</v>
          </cell>
          <cell r="I17">
            <v>840</v>
          </cell>
          <cell r="J17">
            <v>812.446417</v>
          </cell>
          <cell r="K17">
            <v>373.446417</v>
          </cell>
          <cell r="L17">
            <v>402</v>
          </cell>
          <cell r="M17">
            <v>-28.553583000000003</v>
          </cell>
          <cell r="V17">
            <v>50.16</v>
          </cell>
          <cell r="W17">
            <v>1254</v>
          </cell>
          <cell r="X17">
            <v>1212.519389</v>
          </cell>
          <cell r="Y17">
            <v>873.51938900000005</v>
          </cell>
          <cell r="Z17">
            <v>914</v>
          </cell>
          <cell r="AA17">
            <v>-40.480610999999953</v>
          </cell>
        </row>
        <row r="18">
          <cell r="H18">
            <v>49.99</v>
          </cell>
          <cell r="I18">
            <v>830</v>
          </cell>
          <cell r="J18">
            <v>752.49506300000007</v>
          </cell>
          <cell r="K18">
            <v>326.49506300000002</v>
          </cell>
          <cell r="L18">
            <v>404</v>
          </cell>
          <cell r="M18">
            <v>-77.504936999999984</v>
          </cell>
          <cell r="V18">
            <v>50.16</v>
          </cell>
          <cell r="W18">
            <v>1239</v>
          </cell>
          <cell r="X18">
            <v>1191.004745</v>
          </cell>
          <cell r="Y18">
            <v>844.00474499999996</v>
          </cell>
          <cell r="Z18">
            <v>892</v>
          </cell>
          <cell r="AA18">
            <v>-47.995255000000043</v>
          </cell>
        </row>
        <row r="19">
          <cell r="H19">
            <v>49.98</v>
          </cell>
          <cell r="I19">
            <v>837</v>
          </cell>
          <cell r="J19">
            <v>751.20188699999994</v>
          </cell>
          <cell r="K19">
            <v>326.201887</v>
          </cell>
          <cell r="L19">
            <v>411</v>
          </cell>
          <cell r="M19">
            <v>-84.798113000000001</v>
          </cell>
          <cell r="V19">
            <v>50.07</v>
          </cell>
          <cell r="W19">
            <v>1218</v>
          </cell>
          <cell r="X19">
            <v>1204.044541</v>
          </cell>
          <cell r="Y19">
            <v>820.04454099999998</v>
          </cell>
          <cell r="Z19">
            <v>834</v>
          </cell>
          <cell r="AA19">
            <v>-13.955459000000019</v>
          </cell>
        </row>
        <row r="20">
          <cell r="H20">
            <v>50</v>
          </cell>
          <cell r="I20">
            <v>837</v>
          </cell>
          <cell r="J20">
            <v>727.141887</v>
          </cell>
          <cell r="K20">
            <v>302.141887</v>
          </cell>
          <cell r="L20">
            <v>411</v>
          </cell>
          <cell r="M20">
            <v>-108.858113</v>
          </cell>
          <cell r="V20">
            <v>50.04</v>
          </cell>
          <cell r="W20">
            <v>1216</v>
          </cell>
          <cell r="X20">
            <v>1219.7045410000001</v>
          </cell>
          <cell r="Y20">
            <v>818.70454099999995</v>
          </cell>
          <cell r="Z20">
            <v>815</v>
          </cell>
          <cell r="AA20">
            <v>3.7045409999999492</v>
          </cell>
        </row>
        <row r="21">
          <cell r="H21">
            <v>49.96</v>
          </cell>
          <cell r="I21">
            <v>827</v>
          </cell>
          <cell r="J21">
            <v>824.328712</v>
          </cell>
          <cell r="K21">
            <v>405.328712</v>
          </cell>
          <cell r="L21">
            <v>408</v>
          </cell>
          <cell r="M21">
            <v>-2.6712880000000041</v>
          </cell>
          <cell r="V21">
            <v>49.96</v>
          </cell>
          <cell r="W21">
            <v>1231</v>
          </cell>
          <cell r="X21">
            <v>1159.971143</v>
          </cell>
          <cell r="Y21">
            <v>762.97114299999998</v>
          </cell>
          <cell r="Z21">
            <v>834</v>
          </cell>
          <cell r="AA21">
            <v>-71.028857000000016</v>
          </cell>
        </row>
        <row r="22">
          <cell r="H22">
            <v>49.97</v>
          </cell>
          <cell r="I22">
            <v>830</v>
          </cell>
          <cell r="J22">
            <v>794.98564899999997</v>
          </cell>
          <cell r="K22">
            <v>378.98564900000002</v>
          </cell>
          <cell r="L22">
            <v>413</v>
          </cell>
          <cell r="M22">
            <v>-34.014350999999976</v>
          </cell>
          <cell r="V22">
            <v>50.01</v>
          </cell>
          <cell r="W22">
            <v>1223</v>
          </cell>
          <cell r="X22">
            <v>1158.0064589999999</v>
          </cell>
          <cell r="Y22">
            <v>762.00645899999995</v>
          </cell>
          <cell r="Z22">
            <v>827</v>
          </cell>
          <cell r="AA22">
            <v>-64.99354100000005</v>
          </cell>
        </row>
        <row r="23">
          <cell r="H23">
            <v>49.98</v>
          </cell>
          <cell r="I23">
            <v>842</v>
          </cell>
          <cell r="J23">
            <v>790.05252599999994</v>
          </cell>
          <cell r="K23">
            <v>373.052526</v>
          </cell>
          <cell r="L23">
            <v>424</v>
          </cell>
          <cell r="M23">
            <v>-50.947474</v>
          </cell>
          <cell r="V23">
            <v>49.99</v>
          </cell>
          <cell r="W23">
            <v>1232</v>
          </cell>
          <cell r="X23">
            <v>1137.247678</v>
          </cell>
          <cell r="Y23">
            <v>716.24767799999995</v>
          </cell>
          <cell r="Z23">
            <v>812</v>
          </cell>
          <cell r="AA23">
            <v>-95.752322000000049</v>
          </cell>
        </row>
        <row r="24">
          <cell r="H24">
            <v>49.99</v>
          </cell>
          <cell r="I24">
            <v>827</v>
          </cell>
          <cell r="J24">
            <v>790.75252599999999</v>
          </cell>
          <cell r="K24">
            <v>366.75252599999999</v>
          </cell>
          <cell r="L24">
            <v>403</v>
          </cell>
          <cell r="M24">
            <v>-36.247474000000011</v>
          </cell>
          <cell r="V24">
            <v>49.95</v>
          </cell>
          <cell r="W24">
            <v>1229</v>
          </cell>
          <cell r="X24">
            <v>1146.6755069999999</v>
          </cell>
          <cell r="Y24">
            <v>710.67550700000004</v>
          </cell>
          <cell r="Z24">
            <v>793</v>
          </cell>
          <cell r="AA24">
            <v>-82.324492999999961</v>
          </cell>
        </row>
        <row r="25">
          <cell r="H25">
            <v>49.98</v>
          </cell>
          <cell r="I25">
            <v>827</v>
          </cell>
          <cell r="J25">
            <v>802.94189499999993</v>
          </cell>
          <cell r="K25">
            <v>358.94189499999999</v>
          </cell>
          <cell r="L25">
            <v>382</v>
          </cell>
          <cell r="M25">
            <v>-23.058105000000012</v>
          </cell>
          <cell r="V25">
            <v>49.92</v>
          </cell>
          <cell r="W25">
            <v>1228</v>
          </cell>
          <cell r="X25">
            <v>1125.821637</v>
          </cell>
          <cell r="Y25">
            <v>702.82163700000001</v>
          </cell>
          <cell r="Z25">
            <v>804</v>
          </cell>
          <cell r="AA25">
            <v>-101.17836299999999</v>
          </cell>
        </row>
        <row r="26">
          <cell r="H26">
            <v>49.98</v>
          </cell>
          <cell r="I26">
            <v>827</v>
          </cell>
          <cell r="J26">
            <v>768.70511599999998</v>
          </cell>
          <cell r="K26">
            <v>355.70511599999998</v>
          </cell>
          <cell r="L26">
            <v>414</v>
          </cell>
          <cell r="M26">
            <v>-58.294884000000025</v>
          </cell>
          <cell r="V26">
            <v>49.88</v>
          </cell>
          <cell r="W26">
            <v>1251</v>
          </cell>
          <cell r="X26">
            <v>1138.5534659999998</v>
          </cell>
          <cell r="Y26">
            <v>706.55346599999996</v>
          </cell>
          <cell r="Z26">
            <v>819</v>
          </cell>
          <cell r="AA26">
            <v>-112.44653400000004</v>
          </cell>
        </row>
        <row r="27">
          <cell r="H27">
            <v>49.99</v>
          </cell>
          <cell r="I27">
            <v>821</v>
          </cell>
          <cell r="J27">
            <v>746.18647899999996</v>
          </cell>
          <cell r="K27">
            <v>346.18647900000002</v>
          </cell>
          <cell r="L27">
            <v>421</v>
          </cell>
          <cell r="M27">
            <v>-74.81352099999998</v>
          </cell>
          <cell r="V27">
            <v>49.85</v>
          </cell>
          <cell r="W27">
            <v>1253</v>
          </cell>
          <cell r="X27">
            <v>1204.6998389999999</v>
          </cell>
          <cell r="Y27">
            <v>774.699839</v>
          </cell>
          <cell r="Z27">
            <v>823</v>
          </cell>
          <cell r="AA27">
            <v>-48.300161000000003</v>
          </cell>
        </row>
        <row r="28">
          <cell r="H28">
            <v>49.99</v>
          </cell>
          <cell r="I28">
            <v>826</v>
          </cell>
          <cell r="J28">
            <v>800.80847900000003</v>
          </cell>
          <cell r="K28">
            <v>355.80847899999998</v>
          </cell>
          <cell r="L28">
            <v>381</v>
          </cell>
          <cell r="M28">
            <v>-25.191521000000023</v>
          </cell>
          <cell r="V28">
            <v>49.91</v>
          </cell>
          <cell r="W28">
            <v>1260</v>
          </cell>
          <cell r="X28">
            <v>1140.0367919999999</v>
          </cell>
          <cell r="Y28">
            <v>707.03679199999999</v>
          </cell>
          <cell r="Z28">
            <v>827</v>
          </cell>
          <cell r="AA28">
            <v>-119.96320800000001</v>
          </cell>
        </row>
        <row r="29">
          <cell r="H29">
            <v>49.96</v>
          </cell>
          <cell r="I29">
            <v>832</v>
          </cell>
          <cell r="J29">
            <v>798.03659500000003</v>
          </cell>
          <cell r="K29">
            <v>332.03659499999998</v>
          </cell>
          <cell r="L29">
            <v>366</v>
          </cell>
          <cell r="M29">
            <v>-33.963405000000023</v>
          </cell>
          <cell r="V29">
            <v>49.99</v>
          </cell>
          <cell r="W29">
            <v>1254</v>
          </cell>
          <cell r="X29">
            <v>1262.897964</v>
          </cell>
          <cell r="Y29">
            <v>865.897964</v>
          </cell>
          <cell r="Z29">
            <v>857</v>
          </cell>
          <cell r="AA29">
            <v>8.8979640000000018</v>
          </cell>
        </row>
        <row r="30">
          <cell r="H30">
            <v>49.95</v>
          </cell>
          <cell r="I30">
            <v>859</v>
          </cell>
          <cell r="J30">
            <v>882.77256</v>
          </cell>
          <cell r="K30">
            <v>417.77256</v>
          </cell>
          <cell r="L30">
            <v>394</v>
          </cell>
          <cell r="M30">
            <v>23.772559999999999</v>
          </cell>
          <cell r="V30">
            <v>49.94</v>
          </cell>
          <cell r="W30">
            <v>1276</v>
          </cell>
          <cell r="X30">
            <v>1266.802516</v>
          </cell>
          <cell r="Y30">
            <v>873.80251599999997</v>
          </cell>
          <cell r="Z30">
            <v>884</v>
          </cell>
          <cell r="AA30">
            <v>-10.197484000000031</v>
          </cell>
        </row>
        <row r="31">
          <cell r="H31">
            <v>49.98</v>
          </cell>
          <cell r="I31">
            <v>868</v>
          </cell>
          <cell r="J31">
            <v>887.86715900000002</v>
          </cell>
          <cell r="K31">
            <v>474.86715900000002</v>
          </cell>
          <cell r="L31">
            <v>455</v>
          </cell>
          <cell r="M31">
            <v>19.867159000000015</v>
          </cell>
          <cell r="V31">
            <v>49.97</v>
          </cell>
          <cell r="W31">
            <v>1279</v>
          </cell>
          <cell r="X31">
            <v>1204.444391</v>
          </cell>
          <cell r="Y31">
            <v>799.444391</v>
          </cell>
          <cell r="Z31">
            <v>873</v>
          </cell>
          <cell r="AA31">
            <v>-73.555609000000004</v>
          </cell>
        </row>
        <row r="32">
          <cell r="H32">
            <v>49.95</v>
          </cell>
          <cell r="I32">
            <v>900</v>
          </cell>
          <cell r="J32">
            <v>911.96715900000004</v>
          </cell>
          <cell r="K32">
            <v>474.96715899999998</v>
          </cell>
          <cell r="L32">
            <v>464</v>
          </cell>
          <cell r="M32">
            <v>10.967158999999981</v>
          </cell>
          <cell r="V32">
            <v>49.97</v>
          </cell>
          <cell r="W32">
            <v>1261</v>
          </cell>
          <cell r="X32">
            <v>1233.284672</v>
          </cell>
          <cell r="Y32">
            <v>840.284672</v>
          </cell>
          <cell r="Z32">
            <v>868</v>
          </cell>
          <cell r="AA32">
            <v>-27.715328</v>
          </cell>
        </row>
        <row r="33">
          <cell r="H33">
            <v>49.92</v>
          </cell>
          <cell r="I33">
            <v>930</v>
          </cell>
          <cell r="J33">
            <v>916.97121300000003</v>
          </cell>
          <cell r="K33">
            <v>442.97121299999998</v>
          </cell>
          <cell r="L33">
            <v>457</v>
          </cell>
          <cell r="M33">
            <v>-14.028787000000023</v>
          </cell>
          <cell r="V33">
            <v>50</v>
          </cell>
          <cell r="W33">
            <v>1239</v>
          </cell>
          <cell r="X33">
            <v>1187.893478</v>
          </cell>
          <cell r="Y33">
            <v>786.89347799999996</v>
          </cell>
          <cell r="Z33">
            <v>838</v>
          </cell>
          <cell r="AA33">
            <v>-51.106522000000041</v>
          </cell>
        </row>
        <row r="34">
          <cell r="H34">
            <v>49.93</v>
          </cell>
          <cell r="I34">
            <v>980</v>
          </cell>
          <cell r="J34">
            <v>1017.113143</v>
          </cell>
          <cell r="K34">
            <v>546.11314300000004</v>
          </cell>
          <cell r="L34">
            <v>509</v>
          </cell>
          <cell r="M34">
            <v>37.113143000000036</v>
          </cell>
          <cell r="V34">
            <v>49.98</v>
          </cell>
          <cell r="W34">
            <v>1244</v>
          </cell>
          <cell r="X34">
            <v>1228.5883939999999</v>
          </cell>
          <cell r="Y34">
            <v>860.58839399999999</v>
          </cell>
          <cell r="Z34">
            <v>876</v>
          </cell>
          <cell r="AA34">
            <v>-15.411606000000006</v>
          </cell>
        </row>
        <row r="35">
          <cell r="H35">
            <v>50.01</v>
          </cell>
          <cell r="I35">
            <v>1033</v>
          </cell>
          <cell r="J35">
            <v>1028.1543809999998</v>
          </cell>
          <cell r="K35">
            <v>540.15438099999994</v>
          </cell>
          <cell r="L35">
            <v>545</v>
          </cell>
          <cell r="M35">
            <v>-4.8456190000000561</v>
          </cell>
          <cell r="V35">
            <v>49.94</v>
          </cell>
          <cell r="W35">
            <v>1233</v>
          </cell>
          <cell r="X35">
            <v>1239.9800089999999</v>
          </cell>
          <cell r="Y35">
            <v>882.980009</v>
          </cell>
          <cell r="Z35">
            <v>876</v>
          </cell>
          <cell r="AA35">
            <v>6.9800089999999955</v>
          </cell>
        </row>
        <row r="36">
          <cell r="H36">
            <v>50</v>
          </cell>
          <cell r="I36">
            <v>1107</v>
          </cell>
          <cell r="J36">
            <v>1094.0240760000002</v>
          </cell>
          <cell r="K36">
            <v>565.02407600000004</v>
          </cell>
          <cell r="L36">
            <v>579</v>
          </cell>
          <cell r="M36">
            <v>-13.975923999999964</v>
          </cell>
          <cell r="V36">
            <v>49.89</v>
          </cell>
          <cell r="W36">
            <v>1249</v>
          </cell>
          <cell r="X36">
            <v>1228.552923</v>
          </cell>
          <cell r="Y36">
            <v>871.55292299999996</v>
          </cell>
          <cell r="Z36">
            <v>892</v>
          </cell>
          <cell r="AA36">
            <v>-20.447077000000036</v>
          </cell>
        </row>
        <row r="37">
          <cell r="H37">
            <v>49.98</v>
          </cell>
          <cell r="I37">
            <v>1246</v>
          </cell>
          <cell r="J37">
            <v>1231.2720890000001</v>
          </cell>
          <cell r="K37">
            <v>713.27208900000005</v>
          </cell>
          <cell r="L37">
            <v>728</v>
          </cell>
          <cell r="M37">
            <v>-14.727910999999949</v>
          </cell>
          <cell r="V37">
            <v>50.02</v>
          </cell>
          <cell r="W37">
            <v>1245</v>
          </cell>
          <cell r="X37">
            <v>1230.8069329999998</v>
          </cell>
          <cell r="Y37">
            <v>843.80693299999996</v>
          </cell>
          <cell r="Z37">
            <v>858</v>
          </cell>
          <cell r="AA37">
            <v>-14.193067000000042</v>
          </cell>
        </row>
        <row r="38">
          <cell r="H38">
            <v>49.99</v>
          </cell>
          <cell r="I38">
            <v>1368</v>
          </cell>
          <cell r="J38">
            <v>1348.704305</v>
          </cell>
          <cell r="K38">
            <v>763.70430499999998</v>
          </cell>
          <cell r="L38">
            <v>783</v>
          </cell>
          <cell r="M38">
            <v>-19.295695000000023</v>
          </cell>
          <cell r="V38">
            <v>50.02</v>
          </cell>
          <cell r="W38">
            <v>1280</v>
          </cell>
          <cell r="X38">
            <v>1253.2497109999999</v>
          </cell>
          <cell r="Y38">
            <v>869.24971100000005</v>
          </cell>
          <cell r="Z38">
            <v>896</v>
          </cell>
          <cell r="AA38">
            <v>-26.750288999999952</v>
          </cell>
        </row>
        <row r="39">
          <cell r="H39">
            <v>50.06</v>
          </cell>
          <cell r="I39">
            <v>1467</v>
          </cell>
          <cell r="J39">
            <v>1490.3024399999999</v>
          </cell>
          <cell r="K39">
            <v>878.30244000000005</v>
          </cell>
          <cell r="L39">
            <v>855</v>
          </cell>
          <cell r="M39">
            <v>23.302440000000047</v>
          </cell>
          <cell r="V39">
            <v>50.05</v>
          </cell>
          <cell r="W39">
            <v>1286</v>
          </cell>
          <cell r="X39">
            <v>1292.9371160000001</v>
          </cell>
          <cell r="Y39">
            <v>892.93711599999995</v>
          </cell>
          <cell r="Z39">
            <v>886</v>
          </cell>
          <cell r="AA39">
            <v>6.9371159999999463</v>
          </cell>
        </row>
        <row r="40">
          <cell r="H40">
            <v>50.11</v>
          </cell>
          <cell r="I40">
            <v>1511</v>
          </cell>
          <cell r="J40">
            <v>1506.4349499999998</v>
          </cell>
          <cell r="K40">
            <v>924.43494999999996</v>
          </cell>
          <cell r="L40">
            <v>929</v>
          </cell>
          <cell r="M40">
            <v>-4.565050000000042</v>
          </cell>
          <cell r="V40">
            <v>50</v>
          </cell>
          <cell r="W40">
            <v>1321</v>
          </cell>
          <cell r="X40">
            <v>1393.336667</v>
          </cell>
          <cell r="Y40">
            <v>987.33666700000003</v>
          </cell>
          <cell r="Z40">
            <v>914</v>
          </cell>
          <cell r="AA40">
            <v>73.336667000000034</v>
          </cell>
        </row>
        <row r="41">
          <cell r="H41">
            <v>50.17</v>
          </cell>
          <cell r="I41">
            <v>1572</v>
          </cell>
          <cell r="J41">
            <v>1567.5270149999999</v>
          </cell>
          <cell r="K41">
            <v>1036.5270149999999</v>
          </cell>
          <cell r="L41">
            <v>1041</v>
          </cell>
          <cell r="M41">
            <v>-4.4729850000001079</v>
          </cell>
          <cell r="V41">
            <v>50.01</v>
          </cell>
          <cell r="W41">
            <v>1362</v>
          </cell>
          <cell r="X41">
            <v>1364.853308</v>
          </cell>
          <cell r="Y41">
            <v>823.85330799999997</v>
          </cell>
          <cell r="Z41">
            <v>821</v>
          </cell>
          <cell r="AA41">
            <v>2.85330799999997</v>
          </cell>
        </row>
        <row r="42">
          <cell r="H42">
            <v>50.17</v>
          </cell>
          <cell r="I42">
            <v>1621</v>
          </cell>
          <cell r="J42">
            <v>1571.427015</v>
          </cell>
          <cell r="K42">
            <v>1038.427015</v>
          </cell>
          <cell r="L42">
            <v>1087</v>
          </cell>
          <cell r="M42">
            <v>-48.572985000000017</v>
          </cell>
          <cell r="V42">
            <v>50.02</v>
          </cell>
          <cell r="W42">
            <v>1418</v>
          </cell>
          <cell r="X42">
            <v>1373.6533079999999</v>
          </cell>
          <cell r="Y42">
            <v>813.65330800000004</v>
          </cell>
          <cell r="Z42">
            <v>857</v>
          </cell>
          <cell r="AA42">
            <v>-43.346691999999962</v>
          </cell>
        </row>
        <row r="43">
          <cell r="H43">
            <v>50.15</v>
          </cell>
          <cell r="I43">
            <v>1619</v>
          </cell>
          <cell r="J43">
            <v>1458.558158</v>
          </cell>
          <cell r="K43">
            <v>841.55815800000005</v>
          </cell>
          <cell r="L43">
            <v>1002</v>
          </cell>
          <cell r="M43">
            <v>-160.44184199999995</v>
          </cell>
          <cell r="V43">
            <v>50.03</v>
          </cell>
          <cell r="W43">
            <v>1405</v>
          </cell>
          <cell r="X43">
            <v>1387.489853</v>
          </cell>
          <cell r="Y43">
            <v>801.48985300000004</v>
          </cell>
          <cell r="Z43">
            <v>819</v>
          </cell>
          <cell r="AA43">
            <v>-17.510146999999961</v>
          </cell>
        </row>
        <row r="44">
          <cell r="H44">
            <v>50.19</v>
          </cell>
          <cell r="I44">
            <v>1619</v>
          </cell>
          <cell r="J44">
            <v>1460.7558309999999</v>
          </cell>
          <cell r="K44">
            <v>850.75583099999994</v>
          </cell>
          <cell r="L44">
            <v>1009</v>
          </cell>
          <cell r="M44">
            <v>-158.24416900000006</v>
          </cell>
          <cell r="V44">
            <v>50.02</v>
          </cell>
          <cell r="W44">
            <v>1385</v>
          </cell>
          <cell r="X44">
            <v>1368.8808100000001</v>
          </cell>
          <cell r="Y44">
            <v>779.88081</v>
          </cell>
          <cell r="Z44">
            <v>797</v>
          </cell>
          <cell r="AA44">
            <v>-17.119190000000003</v>
          </cell>
        </row>
        <row r="45">
          <cell r="H45">
            <v>50.11</v>
          </cell>
          <cell r="I45">
            <v>1587</v>
          </cell>
          <cell r="J45">
            <v>1463.4927600000001</v>
          </cell>
          <cell r="K45">
            <v>810.49275999999998</v>
          </cell>
          <cell r="L45">
            <v>934</v>
          </cell>
          <cell r="M45">
            <v>-123.50724000000002</v>
          </cell>
          <cell r="V45">
            <v>50.02</v>
          </cell>
          <cell r="W45">
            <v>1359</v>
          </cell>
          <cell r="X45">
            <v>1371.614513</v>
          </cell>
          <cell r="Y45">
            <v>793.61451299999999</v>
          </cell>
          <cell r="Z45">
            <v>782</v>
          </cell>
          <cell r="AA45">
            <v>11.614512999999988</v>
          </cell>
        </row>
        <row r="46">
          <cell r="H46">
            <v>50.11</v>
          </cell>
          <cell r="I46">
            <v>1584</v>
          </cell>
          <cell r="J46">
            <v>1516.1652859999999</v>
          </cell>
          <cell r="K46">
            <v>891.16528600000004</v>
          </cell>
          <cell r="L46">
            <v>959</v>
          </cell>
          <cell r="M46">
            <v>-67.834713999999963</v>
          </cell>
          <cell r="V46">
            <v>50.02</v>
          </cell>
          <cell r="W46">
            <v>1335</v>
          </cell>
          <cell r="X46">
            <v>1372.5029300000001</v>
          </cell>
          <cell r="Y46">
            <v>732.50292999999999</v>
          </cell>
          <cell r="Z46">
            <v>695</v>
          </cell>
          <cell r="AA46">
            <v>37.502929999999992</v>
          </cell>
        </row>
        <row r="47">
          <cell r="H47">
            <v>50.04</v>
          </cell>
          <cell r="I47">
            <v>1561</v>
          </cell>
          <cell r="J47">
            <v>1477.349819</v>
          </cell>
          <cell r="K47">
            <v>866.34981900000002</v>
          </cell>
          <cell r="L47">
            <v>951</v>
          </cell>
          <cell r="M47">
            <v>-84.650180999999975</v>
          </cell>
          <cell r="V47">
            <v>49.98</v>
          </cell>
          <cell r="W47">
            <v>1301</v>
          </cell>
          <cell r="X47">
            <v>1374.9611709999999</v>
          </cell>
          <cell r="Y47">
            <v>670.96117100000004</v>
          </cell>
          <cell r="Z47">
            <v>598</v>
          </cell>
          <cell r="AA47">
            <v>72.961171000000036</v>
          </cell>
        </row>
        <row r="48">
          <cell r="H48">
            <v>50.04</v>
          </cell>
          <cell r="I48">
            <v>1572</v>
          </cell>
          <cell r="J48">
            <v>1529.1965909999999</v>
          </cell>
          <cell r="K48">
            <v>816.19659100000001</v>
          </cell>
          <cell r="L48">
            <v>859</v>
          </cell>
          <cell r="M48">
            <v>-42.803408999999988</v>
          </cell>
          <cell r="V48">
            <v>50</v>
          </cell>
          <cell r="W48">
            <v>1270</v>
          </cell>
          <cell r="X48">
            <v>1346.568974</v>
          </cell>
          <cell r="Y48">
            <v>642.56897400000003</v>
          </cell>
          <cell r="Z48">
            <v>567</v>
          </cell>
          <cell r="AA48">
            <v>75.568974000000026</v>
          </cell>
        </row>
        <row r="49">
          <cell r="H49">
            <v>49.98</v>
          </cell>
          <cell r="I49">
            <v>1553</v>
          </cell>
          <cell r="J49">
            <v>1576.527615</v>
          </cell>
          <cell r="K49">
            <v>769.52761499999997</v>
          </cell>
          <cell r="L49">
            <v>747</v>
          </cell>
          <cell r="M49">
            <v>22.527614999999969</v>
          </cell>
          <cell r="V49">
            <v>49.93</v>
          </cell>
          <cell r="W49">
            <v>1236</v>
          </cell>
          <cell r="X49">
            <v>1312.0010569999999</v>
          </cell>
          <cell r="Y49">
            <v>631.00105699999995</v>
          </cell>
          <cell r="Z49">
            <v>555</v>
          </cell>
          <cell r="AA49">
            <v>76.001056999999946</v>
          </cell>
        </row>
        <row r="50">
          <cell r="H50">
            <v>50.04</v>
          </cell>
          <cell r="I50">
            <v>1543</v>
          </cell>
          <cell r="J50">
            <v>1403.0783019999999</v>
          </cell>
          <cell r="K50">
            <v>419.07830200000001</v>
          </cell>
          <cell r="L50">
            <v>560</v>
          </cell>
          <cell r="M50">
            <v>-140.92169799999999</v>
          </cell>
          <cell r="V50">
            <v>49.94</v>
          </cell>
          <cell r="W50">
            <v>1235</v>
          </cell>
          <cell r="X50">
            <v>1235.115213</v>
          </cell>
          <cell r="Y50">
            <v>529.11521300000004</v>
          </cell>
          <cell r="Z50">
            <v>529</v>
          </cell>
          <cell r="AA50">
            <v>0.11521300000003976</v>
          </cell>
        </row>
        <row r="51">
          <cell r="H51">
            <v>50.05</v>
          </cell>
          <cell r="I51">
            <v>1585</v>
          </cell>
          <cell r="J51">
            <v>1581.088287</v>
          </cell>
          <cell r="K51">
            <v>626.08828700000004</v>
          </cell>
          <cell r="L51">
            <v>630</v>
          </cell>
          <cell r="M51">
            <v>-3.9117129999999634</v>
          </cell>
          <cell r="V51">
            <v>49.97</v>
          </cell>
          <cell r="W51">
            <v>1195</v>
          </cell>
          <cell r="X51">
            <v>1191.1535269999999</v>
          </cell>
          <cell r="Y51">
            <v>499.153527</v>
          </cell>
          <cell r="Z51">
            <v>503</v>
          </cell>
          <cell r="AA51">
            <v>-3.8464730000000031</v>
          </cell>
        </row>
        <row r="52">
          <cell r="H52">
            <v>50.08</v>
          </cell>
          <cell r="I52">
            <v>1577</v>
          </cell>
          <cell r="J52">
            <v>1608.4529729999999</v>
          </cell>
          <cell r="K52">
            <v>740.45297300000004</v>
          </cell>
          <cell r="L52">
            <v>709</v>
          </cell>
          <cell r="M52">
            <v>31.452973000000043</v>
          </cell>
          <cell r="V52">
            <v>50.02</v>
          </cell>
          <cell r="W52">
            <v>1168</v>
          </cell>
          <cell r="X52">
            <v>1216.825511</v>
          </cell>
          <cell r="Y52">
            <v>531.82551100000001</v>
          </cell>
          <cell r="Z52">
            <v>483</v>
          </cell>
          <cell r="AA52">
            <v>48.825511000000006</v>
          </cell>
        </row>
        <row r="53">
          <cell r="H53">
            <v>50.03</v>
          </cell>
          <cell r="I53">
            <v>1502</v>
          </cell>
          <cell r="J53">
            <v>1574.9081609999998</v>
          </cell>
          <cell r="K53">
            <v>892.90816099999995</v>
          </cell>
          <cell r="L53">
            <v>820</v>
          </cell>
          <cell r="M53">
            <v>72.90816099999995</v>
          </cell>
          <cell r="V53">
            <v>49.88</v>
          </cell>
          <cell r="W53">
            <v>1130</v>
          </cell>
          <cell r="X53">
            <v>1211.3266079999999</v>
          </cell>
          <cell r="Y53">
            <v>581.32660799999996</v>
          </cell>
          <cell r="Z53">
            <v>500</v>
          </cell>
          <cell r="AA53">
            <v>81.326607999999965</v>
          </cell>
        </row>
        <row r="54">
          <cell r="H54">
            <v>49.99</v>
          </cell>
          <cell r="I54">
            <v>1492</v>
          </cell>
          <cell r="J54">
            <v>1409.3462019999999</v>
          </cell>
          <cell r="K54">
            <v>770.34620199999995</v>
          </cell>
          <cell r="L54">
            <v>853</v>
          </cell>
          <cell r="M54">
            <v>-82.653798000000052</v>
          </cell>
          <cell r="V54">
            <v>49.97</v>
          </cell>
          <cell r="W54">
            <v>1111</v>
          </cell>
          <cell r="X54">
            <v>1154.814883</v>
          </cell>
          <cell r="Y54">
            <v>577.81488300000001</v>
          </cell>
          <cell r="Z54">
            <v>513</v>
          </cell>
          <cell r="AA54">
            <v>64.814883000000009</v>
          </cell>
        </row>
        <row r="55">
          <cell r="H55">
            <v>50.02</v>
          </cell>
          <cell r="I55">
            <v>1456</v>
          </cell>
          <cell r="J55">
            <v>1419.5601830000001</v>
          </cell>
          <cell r="K55">
            <v>859.56018300000005</v>
          </cell>
          <cell r="L55">
            <v>896</v>
          </cell>
          <cell r="M55">
            <v>-36.439816999999948</v>
          </cell>
          <cell r="V55">
            <v>49.95</v>
          </cell>
          <cell r="W55">
            <v>1086</v>
          </cell>
          <cell r="X55">
            <v>1017.016513</v>
          </cell>
          <cell r="Y55">
            <v>487.01651299999997</v>
          </cell>
          <cell r="Z55">
            <v>556</v>
          </cell>
          <cell r="AA55">
            <v>-68.983487000000025</v>
          </cell>
        </row>
        <row r="56">
          <cell r="H56">
            <v>50.07</v>
          </cell>
          <cell r="I56">
            <v>1459</v>
          </cell>
          <cell r="J56">
            <v>1367.768139</v>
          </cell>
          <cell r="K56">
            <v>819.76813900000002</v>
          </cell>
          <cell r="L56">
            <v>911</v>
          </cell>
          <cell r="M56">
            <v>-91.231860999999981</v>
          </cell>
          <cell r="V56">
            <v>50</v>
          </cell>
          <cell r="W56">
            <v>1047</v>
          </cell>
          <cell r="X56">
            <v>1021.7539899999999</v>
          </cell>
          <cell r="Y56">
            <v>507.75398999999999</v>
          </cell>
          <cell r="Z56">
            <v>506</v>
          </cell>
          <cell r="AA56">
            <v>1.7539899999999875</v>
          </cell>
        </row>
        <row r="57">
          <cell r="H57">
            <v>50.11</v>
          </cell>
          <cell r="I57">
            <v>1417</v>
          </cell>
          <cell r="J57">
            <v>1416.940047</v>
          </cell>
          <cell r="K57">
            <v>973.94004700000005</v>
          </cell>
          <cell r="L57">
            <v>974</v>
          </cell>
          <cell r="M57">
            <v>-5.9952999999950407E-2</v>
          </cell>
          <cell r="V57">
            <v>49.99</v>
          </cell>
          <cell r="W57">
            <v>1016</v>
          </cell>
          <cell r="X57">
            <v>1064.161177</v>
          </cell>
          <cell r="Y57">
            <v>534.16117699999995</v>
          </cell>
          <cell r="Z57">
            <v>486</v>
          </cell>
          <cell r="AA57">
            <v>48.161176999999952</v>
          </cell>
        </row>
        <row r="58">
          <cell r="H58">
            <v>50.1</v>
          </cell>
          <cell r="I58">
            <v>1394</v>
          </cell>
          <cell r="J58">
            <v>1413.0466240000001</v>
          </cell>
          <cell r="K58">
            <v>1028.0466240000001</v>
          </cell>
          <cell r="L58">
            <v>1009</v>
          </cell>
          <cell r="M58">
            <v>19.046624000000065</v>
          </cell>
          <cell r="V58">
            <v>50.01</v>
          </cell>
          <cell r="W58">
            <v>974</v>
          </cell>
          <cell r="X58">
            <v>1017.309785</v>
          </cell>
          <cell r="Y58">
            <v>537.30978500000003</v>
          </cell>
          <cell r="Z58">
            <v>494</v>
          </cell>
          <cell r="AA58">
            <v>43.309785000000034</v>
          </cell>
        </row>
        <row r="59">
          <cell r="H59">
            <v>50.15</v>
          </cell>
          <cell r="I59">
            <v>1387</v>
          </cell>
          <cell r="J59">
            <v>1347.180705</v>
          </cell>
          <cell r="K59">
            <v>969.18070499999999</v>
          </cell>
          <cell r="L59">
            <v>1010</v>
          </cell>
          <cell r="M59">
            <v>-40.819295000000011</v>
          </cell>
          <cell r="V59">
            <v>49.99</v>
          </cell>
          <cell r="W59">
            <v>953</v>
          </cell>
          <cell r="X59">
            <v>994.41401399999995</v>
          </cell>
          <cell r="Y59">
            <v>535.41401399999995</v>
          </cell>
          <cell r="Z59">
            <v>494</v>
          </cell>
          <cell r="AA59">
            <v>41.414013999999952</v>
          </cell>
        </row>
        <row r="60">
          <cell r="H60">
            <v>50.17</v>
          </cell>
          <cell r="I60">
            <v>1391</v>
          </cell>
          <cell r="J60">
            <v>1339.6800600000001</v>
          </cell>
          <cell r="K60">
            <v>950.68006000000003</v>
          </cell>
          <cell r="L60">
            <v>1002</v>
          </cell>
          <cell r="M60">
            <v>-51.319939999999974</v>
          </cell>
          <cell r="V60">
            <v>50.01</v>
          </cell>
          <cell r="W60">
            <v>959</v>
          </cell>
          <cell r="X60">
            <v>1000.500785</v>
          </cell>
          <cell r="Y60">
            <v>541.50078499999995</v>
          </cell>
          <cell r="Z60">
            <v>499</v>
          </cell>
          <cell r="AA60">
            <v>42.500784999999951</v>
          </cell>
        </row>
      </sheetData>
      <sheetData sheetId="3"/>
      <sheetData sheetId="4">
        <row r="12">
          <cell r="E12">
            <v>934.76</v>
          </cell>
          <cell r="W12">
            <v>681.17029000000002</v>
          </cell>
          <cell r="X12">
            <v>540.08772186319993</v>
          </cell>
          <cell r="Y12">
            <v>286.49801186319996</v>
          </cell>
          <cell r="AJ12">
            <v>1301.27</v>
          </cell>
          <cell r="BD12">
            <v>1051.747445</v>
          </cell>
          <cell r="BE12">
            <v>741.87705086320011</v>
          </cell>
          <cell r="BF12">
            <v>492.35449586320004</v>
          </cell>
        </row>
        <row r="13">
          <cell r="E13">
            <v>931.9</v>
          </cell>
          <cell r="W13">
            <v>688.24168999999995</v>
          </cell>
          <cell r="X13">
            <v>532.44686686320006</v>
          </cell>
          <cell r="Y13">
            <v>288.78855686320003</v>
          </cell>
          <cell r="AJ13">
            <v>1298.73</v>
          </cell>
          <cell r="BD13">
            <v>1049.207445</v>
          </cell>
          <cell r="BE13">
            <v>741.66156586319994</v>
          </cell>
          <cell r="BF13">
            <v>492.13901086319999</v>
          </cell>
        </row>
        <row r="14">
          <cell r="E14">
            <v>919.05</v>
          </cell>
          <cell r="W14">
            <v>675.39168999999993</v>
          </cell>
          <cell r="X14">
            <v>530.8820038632</v>
          </cell>
          <cell r="Y14">
            <v>287.22369386320008</v>
          </cell>
          <cell r="AJ14">
            <v>1277.1400000000001</v>
          </cell>
          <cell r="BD14">
            <v>1060.6174450000001</v>
          </cell>
          <cell r="BE14">
            <v>712.74695386320013</v>
          </cell>
          <cell r="BF14">
            <v>496.22439886320007</v>
          </cell>
        </row>
        <row r="15">
          <cell r="E15">
            <v>908.57</v>
          </cell>
          <cell r="W15">
            <v>664.91169000000002</v>
          </cell>
          <cell r="X15">
            <v>530.8820038632</v>
          </cell>
          <cell r="Y15">
            <v>287.22369386320008</v>
          </cell>
          <cell r="AJ15">
            <v>1247.17</v>
          </cell>
          <cell r="BD15">
            <v>1030.6474450000001</v>
          </cell>
          <cell r="BE15">
            <v>704.41256986320013</v>
          </cell>
          <cell r="BF15">
            <v>487.89001486320007</v>
          </cell>
        </row>
        <row r="16">
          <cell r="E16">
            <v>896.67</v>
          </cell>
          <cell r="W16">
            <v>653.01168999999993</v>
          </cell>
          <cell r="X16">
            <v>511.08198686320003</v>
          </cell>
          <cell r="Y16">
            <v>267.42367686320006</v>
          </cell>
          <cell r="AJ16">
            <v>1200.32</v>
          </cell>
          <cell r="BD16">
            <v>983.78315499999997</v>
          </cell>
          <cell r="BE16">
            <v>691.08318386320002</v>
          </cell>
          <cell r="BF16">
            <v>474.54633886319999</v>
          </cell>
        </row>
        <row r="17">
          <cell r="E17">
            <v>882.38</v>
          </cell>
          <cell r="W17">
            <v>636.72168999999997</v>
          </cell>
          <cell r="X17">
            <v>513.08198686319997</v>
          </cell>
          <cell r="Y17">
            <v>267.42367686320006</v>
          </cell>
          <cell r="AJ17">
            <v>1191.75</v>
          </cell>
          <cell r="BD17">
            <v>975.21315500000003</v>
          </cell>
          <cell r="BE17">
            <v>688.30184786320001</v>
          </cell>
          <cell r="BF17">
            <v>471.76500286319998</v>
          </cell>
        </row>
        <row r="18">
          <cell r="E18">
            <v>873.33</v>
          </cell>
          <cell r="W18">
            <v>657.67169000000001</v>
          </cell>
          <cell r="X18">
            <v>483.11894386320006</v>
          </cell>
          <cell r="Y18">
            <v>267.46063386320009</v>
          </cell>
          <cell r="AJ18">
            <v>1176.3</v>
          </cell>
          <cell r="BD18">
            <v>959.76315499999998</v>
          </cell>
          <cell r="BE18">
            <v>684.59660786320001</v>
          </cell>
          <cell r="BF18">
            <v>468.05976286319998</v>
          </cell>
        </row>
        <row r="19">
          <cell r="E19">
            <v>864.29</v>
          </cell>
          <cell r="W19">
            <v>618.63168999999994</v>
          </cell>
          <cell r="X19">
            <v>513.1189438632</v>
          </cell>
          <cell r="Y19">
            <v>267.46063386320009</v>
          </cell>
          <cell r="AJ19">
            <v>1173.02</v>
          </cell>
          <cell r="BD19">
            <v>956.48315500000001</v>
          </cell>
          <cell r="BE19">
            <v>683.67270386320001</v>
          </cell>
          <cell r="BF19">
            <v>467.13585886320004</v>
          </cell>
        </row>
        <row r="20">
          <cell r="E20">
            <v>870.48</v>
          </cell>
          <cell r="W20">
            <v>644.88599499999998</v>
          </cell>
          <cell r="X20">
            <v>491.02907486320009</v>
          </cell>
          <cell r="Y20">
            <v>265.43506986320006</v>
          </cell>
          <cell r="AJ20">
            <v>1168.25</v>
          </cell>
          <cell r="BD20">
            <v>951.66314</v>
          </cell>
          <cell r="BE20">
            <v>689.55397886320009</v>
          </cell>
          <cell r="BF20">
            <v>472.96711886320008</v>
          </cell>
        </row>
        <row r="21">
          <cell r="E21">
            <v>876.19</v>
          </cell>
          <cell r="W21">
            <v>650.59599500000002</v>
          </cell>
          <cell r="X21">
            <v>491.02907486320009</v>
          </cell>
          <cell r="Y21">
            <v>265.43506986320006</v>
          </cell>
          <cell r="AJ21">
            <v>1163.17</v>
          </cell>
          <cell r="BD21">
            <v>946.58314000000007</v>
          </cell>
          <cell r="BE21">
            <v>688.19045086320011</v>
          </cell>
          <cell r="BF21">
            <v>471.6035908632</v>
          </cell>
        </row>
        <row r="22">
          <cell r="E22">
            <v>874.76</v>
          </cell>
          <cell r="W22">
            <v>649.16599499999995</v>
          </cell>
          <cell r="X22">
            <v>489.29213486320009</v>
          </cell>
          <cell r="Y22">
            <v>263.69812986320005</v>
          </cell>
          <cell r="AJ22">
            <v>1155.56</v>
          </cell>
          <cell r="BD22">
            <v>938.97313999999994</v>
          </cell>
          <cell r="BE22">
            <v>685.78264286320007</v>
          </cell>
          <cell r="BF22">
            <v>469.19578286320007</v>
          </cell>
        </row>
        <row r="23">
          <cell r="E23">
            <v>872.38</v>
          </cell>
          <cell r="W23">
            <v>646.78599499999996</v>
          </cell>
          <cell r="X23">
            <v>494.99396386320007</v>
          </cell>
          <cell r="Y23">
            <v>269.39995886320003</v>
          </cell>
          <cell r="AJ23">
            <v>1160</v>
          </cell>
          <cell r="BD23">
            <v>943.41314</v>
          </cell>
          <cell r="BE23">
            <v>686.02654686320011</v>
          </cell>
          <cell r="BF23">
            <v>469.4396868632</v>
          </cell>
        </row>
        <row r="24">
          <cell r="E24">
            <v>875.71</v>
          </cell>
          <cell r="W24">
            <v>655.865995</v>
          </cell>
          <cell r="X24">
            <v>506.65596986320008</v>
          </cell>
          <cell r="Y24">
            <v>286.81196486320005</v>
          </cell>
          <cell r="AJ24">
            <v>1155.56</v>
          </cell>
          <cell r="BD24">
            <v>938.95884999999998</v>
          </cell>
          <cell r="BE24">
            <v>684.37693286320007</v>
          </cell>
          <cell r="BF24">
            <v>467.77578286319999</v>
          </cell>
        </row>
        <row r="25">
          <cell r="E25">
            <v>872.38</v>
          </cell>
          <cell r="W25">
            <v>652.53599499999996</v>
          </cell>
          <cell r="X25">
            <v>529.85000086319997</v>
          </cell>
          <cell r="Y25">
            <v>310.00599586320004</v>
          </cell>
          <cell r="AJ25">
            <v>1162.8599999999999</v>
          </cell>
          <cell r="BD25">
            <v>946.25884999999994</v>
          </cell>
          <cell r="BE25">
            <v>689.28876186320008</v>
          </cell>
          <cell r="BF25">
            <v>472.6876118632</v>
          </cell>
        </row>
        <row r="26">
          <cell r="E26">
            <v>880</v>
          </cell>
          <cell r="W26">
            <v>660.15599499999996</v>
          </cell>
          <cell r="X26">
            <v>529.13156986319996</v>
          </cell>
          <cell r="Y26">
            <v>309.28756486319998</v>
          </cell>
          <cell r="AJ26">
            <v>1156.19</v>
          </cell>
          <cell r="BD26">
            <v>939.58885000000009</v>
          </cell>
          <cell r="BE26">
            <v>635.81397786320008</v>
          </cell>
          <cell r="BF26">
            <v>419.2128278632</v>
          </cell>
        </row>
        <row r="27">
          <cell r="E27">
            <v>882.86</v>
          </cell>
          <cell r="W27">
            <v>663.01599499999998</v>
          </cell>
          <cell r="X27">
            <v>527.04508686320003</v>
          </cell>
          <cell r="Y27">
            <v>307.20108186319999</v>
          </cell>
          <cell r="AJ27">
            <v>1157.46</v>
          </cell>
          <cell r="BD27">
            <v>940.85885000000007</v>
          </cell>
          <cell r="BE27">
            <v>512.65698286319991</v>
          </cell>
          <cell r="BF27">
            <v>296.05583286319995</v>
          </cell>
        </row>
        <row r="28">
          <cell r="E28">
            <v>892.38</v>
          </cell>
          <cell r="W28">
            <v>669.56457499999999</v>
          </cell>
          <cell r="X28">
            <v>530.01650686319999</v>
          </cell>
          <cell r="Y28">
            <v>307.20108186319999</v>
          </cell>
          <cell r="AJ28">
            <v>1152.7</v>
          </cell>
          <cell r="BD28">
            <v>936.05598000000009</v>
          </cell>
          <cell r="BE28">
            <v>511.64985286319995</v>
          </cell>
          <cell r="BF28">
            <v>295.0058328632</v>
          </cell>
        </row>
        <row r="29">
          <cell r="E29">
            <v>905.71</v>
          </cell>
          <cell r="W29">
            <v>682.89457500000003</v>
          </cell>
          <cell r="X29">
            <v>580.10044586319987</v>
          </cell>
          <cell r="Y29">
            <v>357.28502086319992</v>
          </cell>
          <cell r="AJ29">
            <v>1140</v>
          </cell>
          <cell r="BD29">
            <v>923.35598000000005</v>
          </cell>
          <cell r="BE29">
            <v>530.28683386319994</v>
          </cell>
          <cell r="BF29">
            <v>313.64281386319999</v>
          </cell>
        </row>
        <row r="30">
          <cell r="E30">
            <v>918.57</v>
          </cell>
          <cell r="W30">
            <v>695.75457500000005</v>
          </cell>
          <cell r="X30">
            <v>632.95329886319996</v>
          </cell>
          <cell r="Y30">
            <v>410.13787386319996</v>
          </cell>
          <cell r="AJ30">
            <v>1149.52</v>
          </cell>
          <cell r="BD30">
            <v>932.87598000000003</v>
          </cell>
          <cell r="BE30">
            <v>545.22248886319994</v>
          </cell>
          <cell r="BF30">
            <v>328.57846886319987</v>
          </cell>
        </row>
        <row r="31">
          <cell r="E31">
            <v>927.62</v>
          </cell>
          <cell r="W31">
            <v>723.804575</v>
          </cell>
          <cell r="X31">
            <v>614.26181086320003</v>
          </cell>
          <cell r="Y31">
            <v>410.44638586319996</v>
          </cell>
          <cell r="AJ31">
            <v>1153.33</v>
          </cell>
          <cell r="BD31">
            <v>936.68597999999997</v>
          </cell>
          <cell r="BE31">
            <v>610.92384786319997</v>
          </cell>
          <cell r="BF31">
            <v>394.2798278631999</v>
          </cell>
        </row>
        <row r="32">
          <cell r="E32">
            <v>962.86</v>
          </cell>
          <cell r="W32">
            <v>759.05172000000005</v>
          </cell>
          <cell r="X32">
            <v>631.5515368632</v>
          </cell>
          <cell r="Y32">
            <v>427.74325686319997</v>
          </cell>
          <cell r="AJ32">
            <v>1141.27</v>
          </cell>
          <cell r="BD32">
            <v>944.61168999999995</v>
          </cell>
          <cell r="BE32">
            <v>622.54084545039996</v>
          </cell>
          <cell r="BF32">
            <v>425.88253545039993</v>
          </cell>
        </row>
        <row r="33">
          <cell r="E33">
            <v>997.78</v>
          </cell>
          <cell r="W33">
            <v>784.04031999999995</v>
          </cell>
          <cell r="X33">
            <v>782.62318786319997</v>
          </cell>
          <cell r="Y33">
            <v>568.88350786320007</v>
          </cell>
          <cell r="AJ33">
            <v>1138.0999999999999</v>
          </cell>
          <cell r="BD33">
            <v>945.44168999999988</v>
          </cell>
          <cell r="BE33">
            <v>692.95366045040009</v>
          </cell>
          <cell r="BF33">
            <v>500.29535045040006</v>
          </cell>
        </row>
        <row r="34">
          <cell r="E34">
            <v>1039.68</v>
          </cell>
          <cell r="W34">
            <v>825.94032000000004</v>
          </cell>
          <cell r="X34">
            <v>844.66053486319993</v>
          </cell>
          <cell r="Y34">
            <v>630.92085486320002</v>
          </cell>
          <cell r="AJ34">
            <v>1135.6600000000001</v>
          </cell>
          <cell r="BD34">
            <v>943.00169000000005</v>
          </cell>
          <cell r="BE34">
            <v>738.11674145040013</v>
          </cell>
          <cell r="BF34">
            <v>545.4584314504001</v>
          </cell>
        </row>
        <row r="35">
          <cell r="E35">
            <v>1080.32</v>
          </cell>
          <cell r="W35">
            <v>846.58031999999992</v>
          </cell>
          <cell r="X35">
            <v>919.85505086319995</v>
          </cell>
          <cell r="Y35">
            <v>686.11537086319981</v>
          </cell>
          <cell r="AJ35">
            <v>1153.33</v>
          </cell>
          <cell r="BD35">
            <v>960.6716899999999</v>
          </cell>
          <cell r="BE35">
            <v>837.94570945039982</v>
          </cell>
          <cell r="BF35">
            <v>645.2873994503999</v>
          </cell>
        </row>
        <row r="36">
          <cell r="E36">
            <v>1165.71</v>
          </cell>
          <cell r="W36">
            <v>890.06559000000004</v>
          </cell>
          <cell r="X36">
            <v>1093.6108438631998</v>
          </cell>
          <cell r="Y36">
            <v>817.96643386319965</v>
          </cell>
          <cell r="AJ36">
            <v>1161.9000000000001</v>
          </cell>
          <cell r="BD36">
            <v>937.02311000000009</v>
          </cell>
          <cell r="BE36">
            <v>882.08836945040002</v>
          </cell>
          <cell r="BF36">
            <v>657.21147945040002</v>
          </cell>
        </row>
        <row r="37">
          <cell r="E37">
            <v>1282.22</v>
          </cell>
          <cell r="W37">
            <v>1044.5755899999999</v>
          </cell>
          <cell r="X37">
            <v>1105.6003008631997</v>
          </cell>
          <cell r="Y37">
            <v>867.95589086319978</v>
          </cell>
          <cell r="AJ37">
            <v>1189.52</v>
          </cell>
          <cell r="BD37">
            <v>964.64310999999998</v>
          </cell>
          <cell r="BE37">
            <v>952.58517745040012</v>
          </cell>
          <cell r="BF37">
            <v>727.70828745040012</v>
          </cell>
        </row>
        <row r="38">
          <cell r="E38">
            <v>1381.27</v>
          </cell>
          <cell r="W38">
            <v>1143.6255900000001</v>
          </cell>
          <cell r="X38">
            <v>1173.2483603135997</v>
          </cell>
          <cell r="Y38">
            <v>935.60395031359963</v>
          </cell>
          <cell r="AJ38">
            <v>1231.1099999999999</v>
          </cell>
          <cell r="BD38">
            <v>900.28550999999993</v>
          </cell>
          <cell r="BE38">
            <v>1165.7234383135997</v>
          </cell>
          <cell r="BF38">
            <v>834.8989483135997</v>
          </cell>
        </row>
        <row r="39">
          <cell r="E39">
            <v>1457.14</v>
          </cell>
          <cell r="W39">
            <v>1219.49559</v>
          </cell>
          <cell r="X39">
            <v>1175.6545383135995</v>
          </cell>
          <cell r="Y39">
            <v>938.01012831359958</v>
          </cell>
          <cell r="AJ39">
            <v>1273.33</v>
          </cell>
          <cell r="BD39">
            <v>942.50550999999996</v>
          </cell>
          <cell r="BE39">
            <v>1246.9752813135997</v>
          </cell>
          <cell r="BF39">
            <v>916.15079131359971</v>
          </cell>
        </row>
        <row r="40">
          <cell r="E40">
            <v>1520.95</v>
          </cell>
          <cell r="W40">
            <v>1243.312735</v>
          </cell>
          <cell r="X40">
            <v>1215.9573933135994</v>
          </cell>
          <cell r="Y40">
            <v>938.32012831359953</v>
          </cell>
          <cell r="AJ40">
            <v>1273.33</v>
          </cell>
          <cell r="BD40">
            <v>853.84892999999988</v>
          </cell>
          <cell r="BE40">
            <v>1310.4870993135996</v>
          </cell>
          <cell r="BF40">
            <v>891.00602931359958</v>
          </cell>
        </row>
        <row r="41">
          <cell r="E41">
            <v>1556.19</v>
          </cell>
          <cell r="W41">
            <v>1278.5527350000002</v>
          </cell>
          <cell r="X41">
            <v>1216.4273933135996</v>
          </cell>
          <cell r="Y41">
            <v>938.79012831359955</v>
          </cell>
          <cell r="AJ41">
            <v>1282.22</v>
          </cell>
          <cell r="BD41">
            <v>832.80753000000004</v>
          </cell>
          <cell r="BE41">
            <v>1340.4184993135996</v>
          </cell>
          <cell r="BF41">
            <v>891.00602931359958</v>
          </cell>
        </row>
        <row r="42">
          <cell r="E42">
            <v>1552.06</v>
          </cell>
          <cell r="W42">
            <v>1130.430335</v>
          </cell>
          <cell r="X42">
            <v>1262.4919118631997</v>
          </cell>
          <cell r="Y42">
            <v>840.86224686319974</v>
          </cell>
          <cell r="AJ42">
            <v>1268.25</v>
          </cell>
          <cell r="BD42">
            <v>752.83753000000002</v>
          </cell>
          <cell r="BE42">
            <v>1386.8979123135998</v>
          </cell>
          <cell r="BF42">
            <v>871.48544231359983</v>
          </cell>
        </row>
        <row r="43">
          <cell r="E43">
            <v>1576.19</v>
          </cell>
          <cell r="W43">
            <v>1154.5603350000001</v>
          </cell>
          <cell r="X43">
            <v>1184.3494578631999</v>
          </cell>
          <cell r="Y43">
            <v>762.71979286319993</v>
          </cell>
          <cell r="AJ43">
            <v>1261.27</v>
          </cell>
          <cell r="BD43">
            <v>700.85753</v>
          </cell>
          <cell r="BE43">
            <v>1429.5217343135996</v>
          </cell>
          <cell r="BF43">
            <v>869.10926431359985</v>
          </cell>
        </row>
        <row r="44">
          <cell r="E44">
            <v>1581.27</v>
          </cell>
          <cell r="W44">
            <v>1089.0123349999999</v>
          </cell>
          <cell r="X44">
            <v>1131.5245158632001</v>
          </cell>
          <cell r="Y44">
            <v>639.26685086320003</v>
          </cell>
          <cell r="AJ44">
            <v>1232.3800000000001</v>
          </cell>
          <cell r="BD44">
            <v>563.91513000000009</v>
          </cell>
          <cell r="BE44">
            <v>1505.1435473136</v>
          </cell>
          <cell r="BF44">
            <v>836.67867731359979</v>
          </cell>
        </row>
        <row r="45">
          <cell r="E45">
            <v>1584.44</v>
          </cell>
          <cell r="W45">
            <v>1062.182335</v>
          </cell>
          <cell r="X45">
            <v>1108.8144648631999</v>
          </cell>
          <cell r="Y45">
            <v>586.55679986319979</v>
          </cell>
          <cell r="AJ45">
            <v>1214.92</v>
          </cell>
          <cell r="BD45">
            <v>596.76712999999995</v>
          </cell>
          <cell r="BE45">
            <v>1375.4504183136</v>
          </cell>
          <cell r="BF45">
            <v>757.2975483135998</v>
          </cell>
        </row>
        <row r="46">
          <cell r="E46">
            <v>1577.78</v>
          </cell>
          <cell r="W46">
            <v>985.522335</v>
          </cell>
          <cell r="X46">
            <v>1099.3964778632001</v>
          </cell>
          <cell r="Y46">
            <v>507.13881286319997</v>
          </cell>
          <cell r="AJ46">
            <v>1201.27</v>
          </cell>
          <cell r="BD46">
            <v>583.11712999999986</v>
          </cell>
          <cell r="BE46">
            <v>1264.3585864504003</v>
          </cell>
          <cell r="BF46">
            <v>646.20571645040013</v>
          </cell>
        </row>
        <row r="47">
          <cell r="E47">
            <v>1562.54</v>
          </cell>
          <cell r="W47">
            <v>958.28233499999999</v>
          </cell>
          <cell r="X47">
            <v>1063.8617248632002</v>
          </cell>
          <cell r="Y47">
            <v>459.60405986320001</v>
          </cell>
          <cell r="AJ47">
            <v>1181.5899999999999</v>
          </cell>
          <cell r="BD47">
            <v>573.4371299999998</v>
          </cell>
          <cell r="BE47">
            <v>1188.4849894504002</v>
          </cell>
          <cell r="BF47">
            <v>580.33211945040011</v>
          </cell>
        </row>
        <row r="48">
          <cell r="E48">
            <v>1574.29</v>
          </cell>
          <cell r="W48">
            <v>1030.060915</v>
          </cell>
          <cell r="X48">
            <v>942.71291286319979</v>
          </cell>
          <cell r="Y48">
            <v>398.48382786319991</v>
          </cell>
          <cell r="AJ48">
            <v>1151.1099999999999</v>
          </cell>
          <cell r="BD48">
            <v>542.95712999999978</v>
          </cell>
          <cell r="BE48">
            <v>1149.3454714504003</v>
          </cell>
          <cell r="BF48">
            <v>541.19260145040005</v>
          </cell>
        </row>
        <row r="49">
          <cell r="E49">
            <v>1558.41</v>
          </cell>
          <cell r="W49">
            <v>1052.8089150000001</v>
          </cell>
          <cell r="X49">
            <v>815.22972986319974</v>
          </cell>
          <cell r="Y49">
            <v>309.62864486319984</v>
          </cell>
          <cell r="AJ49">
            <v>1093.97</v>
          </cell>
          <cell r="BD49">
            <v>487.81712999999991</v>
          </cell>
          <cell r="BE49">
            <v>1039.7422544504002</v>
          </cell>
          <cell r="BF49">
            <v>433.58938445039996</v>
          </cell>
        </row>
        <row r="50">
          <cell r="E50">
            <v>1535.24</v>
          </cell>
          <cell r="W50">
            <v>1029.638915</v>
          </cell>
          <cell r="X50">
            <v>806.23141586320003</v>
          </cell>
          <cell r="Y50">
            <v>300.63033086319996</v>
          </cell>
          <cell r="AJ50">
            <v>1052.3800000000001</v>
          </cell>
          <cell r="BD50">
            <v>532.85513000000003</v>
          </cell>
          <cell r="BE50">
            <v>898.1982044504</v>
          </cell>
          <cell r="BF50">
            <v>378.67333445039992</v>
          </cell>
        </row>
        <row r="51">
          <cell r="E51">
            <v>1527.62</v>
          </cell>
          <cell r="W51">
            <v>1080.2089149999999</v>
          </cell>
          <cell r="X51">
            <v>750.16820186320001</v>
          </cell>
          <cell r="Y51">
            <v>302.7571168632</v>
          </cell>
          <cell r="AJ51">
            <v>1029.8399999999999</v>
          </cell>
          <cell r="BD51">
            <v>510.31512999999984</v>
          </cell>
          <cell r="BE51">
            <v>862.94091945039997</v>
          </cell>
          <cell r="BF51">
            <v>343.41604945040001</v>
          </cell>
        </row>
        <row r="52">
          <cell r="E52">
            <v>1470.62</v>
          </cell>
          <cell r="W52">
            <v>1023.21606</v>
          </cell>
          <cell r="X52">
            <v>941.4248718632</v>
          </cell>
          <cell r="Y52">
            <v>494.02093186320002</v>
          </cell>
          <cell r="AJ52">
            <v>994.6</v>
          </cell>
          <cell r="BD52">
            <v>597.25798499999996</v>
          </cell>
          <cell r="BE52">
            <v>736.2776724503999</v>
          </cell>
          <cell r="BF52">
            <v>338.93565745039996</v>
          </cell>
        </row>
        <row r="53">
          <cell r="E53">
            <v>1451.43</v>
          </cell>
          <cell r="W53">
            <v>1014.0260600000001</v>
          </cell>
          <cell r="X53">
            <v>929.47353586319991</v>
          </cell>
          <cell r="Y53">
            <v>492.06959586320005</v>
          </cell>
          <cell r="AJ53">
            <v>980.63</v>
          </cell>
          <cell r="BD53">
            <v>599.97598500000004</v>
          </cell>
          <cell r="BE53">
            <v>713.12021145040001</v>
          </cell>
          <cell r="BF53">
            <v>332.46619645040005</v>
          </cell>
        </row>
        <row r="54">
          <cell r="E54">
            <v>1435.87</v>
          </cell>
          <cell r="W54">
            <v>1031.46606</v>
          </cell>
          <cell r="X54">
            <v>900.25011586320011</v>
          </cell>
          <cell r="Y54">
            <v>495.84617586320007</v>
          </cell>
          <cell r="AJ54">
            <v>954.29</v>
          </cell>
          <cell r="BD54">
            <v>573.63598500000001</v>
          </cell>
          <cell r="BE54">
            <v>664.18326445039997</v>
          </cell>
          <cell r="BF54">
            <v>283.52924945040002</v>
          </cell>
        </row>
        <row r="55">
          <cell r="E55">
            <v>1417.78</v>
          </cell>
          <cell r="W55">
            <v>1025.3760600000001</v>
          </cell>
          <cell r="X55">
            <v>887.08230786319996</v>
          </cell>
          <cell r="Y55">
            <v>494.67836786320009</v>
          </cell>
          <cell r="AJ55">
            <v>931.11</v>
          </cell>
          <cell r="BD55">
            <v>610.45598500000006</v>
          </cell>
          <cell r="BE55">
            <v>604.18326445039997</v>
          </cell>
          <cell r="BF55">
            <v>283.52924945040002</v>
          </cell>
        </row>
        <row r="56">
          <cell r="E56">
            <v>1399.37</v>
          </cell>
          <cell r="W56">
            <v>1009.9589149999999</v>
          </cell>
          <cell r="X56">
            <v>880.74961486320012</v>
          </cell>
          <cell r="Y56">
            <v>491.33852986320005</v>
          </cell>
          <cell r="AJ56">
            <v>893.65</v>
          </cell>
          <cell r="BD56">
            <v>622.99598500000002</v>
          </cell>
          <cell r="BE56">
            <v>554.18326445040009</v>
          </cell>
          <cell r="BF56">
            <v>283.52924945040002</v>
          </cell>
        </row>
        <row r="57">
          <cell r="E57">
            <v>1382.86</v>
          </cell>
          <cell r="W57">
            <v>1083.3803149999999</v>
          </cell>
          <cell r="X57">
            <v>803.93258586320007</v>
          </cell>
          <cell r="Y57">
            <v>504.4529008632</v>
          </cell>
          <cell r="AJ57">
            <v>873.33</v>
          </cell>
          <cell r="BD57">
            <v>602.67598500000008</v>
          </cell>
          <cell r="BE57">
            <v>554.18326445040009</v>
          </cell>
          <cell r="BF57">
            <v>283.52924945040002</v>
          </cell>
        </row>
        <row r="58">
          <cell r="E58">
            <v>1357.31</v>
          </cell>
          <cell r="W58">
            <v>1057.8303149999999</v>
          </cell>
          <cell r="X58">
            <v>797.31177286320008</v>
          </cell>
          <cell r="Y58">
            <v>497.83208786320006</v>
          </cell>
          <cell r="AJ58">
            <v>861.27</v>
          </cell>
          <cell r="BD58">
            <v>614.61598499999991</v>
          </cell>
          <cell r="BE58">
            <v>530.18326445040009</v>
          </cell>
          <cell r="BF58">
            <v>283.52924945040002</v>
          </cell>
        </row>
        <row r="59">
          <cell r="E59">
            <v>1323.49</v>
          </cell>
          <cell r="W59">
            <v>1026.010315</v>
          </cell>
          <cell r="X59">
            <v>786.05348486320008</v>
          </cell>
          <cell r="Y59">
            <v>488.57379986320007</v>
          </cell>
          <cell r="AJ59">
            <v>851.43</v>
          </cell>
          <cell r="BD59">
            <v>604.77598499999999</v>
          </cell>
          <cell r="BE59">
            <v>530.18326445040009</v>
          </cell>
          <cell r="BF59">
            <v>283.52924945040002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T2">
            <v>87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590CD-6228-4A71-80EE-EA329A8E49A5}">
  <sheetPr>
    <tabColor rgb="FF00B050"/>
    <pageSetUpPr fitToPage="1"/>
  </sheetPr>
  <dimension ref="A1:AH106"/>
  <sheetViews>
    <sheetView tabSelected="1" view="pageBreakPreview" zoomScale="10" zoomScaleSheetLayoutView="10" workbookViewId="0">
      <pane xSplit="2" ySplit="13" topLeftCell="C38" activePane="bottomRight" state="frozen"/>
      <selection activeCell="A115" sqref="A115"/>
      <selection pane="topRight" activeCell="A115" sqref="A115"/>
      <selection pane="bottomLeft" activeCell="A115" sqref="A115"/>
      <selection pane="bottomRight" activeCell="AG70" sqref="AG70"/>
    </sheetView>
  </sheetViews>
  <sheetFormatPr defaultColWidth="15" defaultRowHeight="30" x14ac:dyDescent="0.25"/>
  <cols>
    <col min="1" max="1" width="42.7109375" style="6" customWidth="1"/>
    <col min="2" max="2" width="101.5703125" style="6" customWidth="1"/>
    <col min="3" max="3" width="74.85546875" style="6" customWidth="1"/>
    <col min="4" max="4" width="79" style="6" customWidth="1"/>
    <col min="5" max="7" width="52.28515625" style="6" customWidth="1"/>
    <col min="8" max="13" width="52.28515625" style="10" customWidth="1"/>
    <col min="14" max="14" width="56.7109375" style="10" customWidth="1"/>
    <col min="15" max="17" width="52.28515625" style="10" customWidth="1"/>
    <col min="18" max="18" width="58.28515625" style="6" customWidth="1"/>
    <col min="19" max="19" width="105.5703125" style="6" customWidth="1"/>
    <col min="20" max="30" width="60.85546875" style="6" customWidth="1"/>
    <col min="31" max="34" width="60.85546875" style="10" customWidth="1"/>
    <col min="35" max="16384" width="15" style="6"/>
  </cols>
  <sheetData>
    <row r="1" spans="1:34" ht="91.15" customHeight="1" x14ac:dyDescent="0.25">
      <c r="A1" s="1" t="s">
        <v>0</v>
      </c>
      <c r="B1" s="1"/>
      <c r="C1" s="2">
        <f>[1]Abstract!L1</f>
        <v>45383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15" customHeight="1" x14ac:dyDescent="0.25">
      <c r="A2" s="1" t="s">
        <v>2</v>
      </c>
      <c r="B2" s="1"/>
      <c r="C2" s="3"/>
      <c r="D2" s="2">
        <f>C1-1</f>
        <v>45382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15" customHeight="1" x14ac:dyDescent="0.25">
      <c r="A3" s="1" t="str">
        <f>"Based on Revision No." &amp; '[1]Frm-1 Anticipated Gen.'!$T$2 &amp; " of NRLDC"</f>
        <v>Based on Revision No.87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15" customHeight="1" x14ac:dyDescent="0.25">
      <c r="A4" s="1" t="s">
        <v>4</v>
      </c>
      <c r="B4" s="1"/>
      <c r="C4" s="3"/>
      <c r="D4" s="2">
        <f>[1]Abstract!L1</f>
        <v>45383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15" customHeight="1" x14ac:dyDescent="0.25">
      <c r="A5" s="1" t="str">
        <f>"Based on Implemented Revision No.    " &amp; '[1]DA HPSLDC'!W6 &amp; " of NRLDC"</f>
        <v>Based on Implemented Revision No.    282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15" customHeight="1" x14ac:dyDescent="0.25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45383</v>
      </c>
      <c r="Q6" s="14"/>
      <c r="R6" s="15" t="str">
        <f>"Based on Revision No." &amp; '[1]Frm-1 Anticipated Gen.'!$T$2 &amp; " of NRLDC"</f>
        <v>Based on Revision No.87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282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 x14ac:dyDescent="0.25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 x14ac:dyDescent="0.25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 x14ac:dyDescent="0.25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15" customHeight="1" x14ac:dyDescent="0.25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 x14ac:dyDescent="0.25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 x14ac:dyDescent="0.25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 x14ac:dyDescent="0.25">
      <c r="A13" s="91">
        <v>1</v>
      </c>
      <c r="B13" s="92" t="s">
        <v>63</v>
      </c>
      <c r="C13" s="93">
        <f>'[1]Annx-A (DA) '!E12</f>
        <v>934.76</v>
      </c>
      <c r="D13" s="94">
        <f>'[1]Annx-A (DA) '!X12</f>
        <v>540.08772186319993</v>
      </c>
      <c r="E13" s="95">
        <f>'[1]Annx-A (DA) '!Y12</f>
        <v>286.49801186319996</v>
      </c>
      <c r="F13" s="96">
        <f>'[1]Annx-A (DA) '!W12</f>
        <v>681.17029000000002</v>
      </c>
      <c r="G13" s="97">
        <f t="shared" ref="G13:G60" si="0">E13-F13</f>
        <v>-394.67227813680006</v>
      </c>
      <c r="H13" s="98">
        <f>'[1]DA HPSLDC'!H13</f>
        <v>49.9</v>
      </c>
      <c r="I13" s="99">
        <f>'[1]DA HPSLDC'!I13</f>
        <v>854</v>
      </c>
      <c r="J13" s="99">
        <f>'[1]DA HPSLDC'!J13</f>
        <v>781.13377700000001</v>
      </c>
      <c r="K13" s="99">
        <f>'[1]DA HPSLDC'!K13</f>
        <v>303.13377700000001</v>
      </c>
      <c r="L13" s="99">
        <f>'[1]DA HPSLDC'!L13</f>
        <v>376</v>
      </c>
      <c r="M13" s="99">
        <f>'[1]DA HPSLDC'!M13</f>
        <v>-72.866222999999991</v>
      </c>
      <c r="N13" s="100">
        <f>(I13-C13)/C13</f>
        <v>-8.6396508194616792E-2</v>
      </c>
      <c r="O13" s="100">
        <f>(J13-D13)/D13</f>
        <v>0.44630908161592164</v>
      </c>
      <c r="P13" s="100">
        <f>(K13-E13)/E13</f>
        <v>5.8065900801934585E-2</v>
      </c>
      <c r="Q13" s="100">
        <f>(L13-F13)/F13</f>
        <v>-0.44800880848752228</v>
      </c>
      <c r="R13" s="92">
        <v>49</v>
      </c>
      <c r="S13" s="92" t="s">
        <v>64</v>
      </c>
      <c r="T13" s="93">
        <f>'[1]Annx-A (DA) '!AJ12</f>
        <v>1301.27</v>
      </c>
      <c r="U13" s="94">
        <f>'[1]Annx-A (DA) '!BE12</f>
        <v>741.87705086320011</v>
      </c>
      <c r="V13" s="95">
        <f>'[1]Annx-A (DA) '!BF12</f>
        <v>492.35449586320004</v>
      </c>
      <c r="W13" s="96">
        <f>'[1]Annx-A (DA) '!BD12</f>
        <v>1051.747445</v>
      </c>
      <c r="X13" s="97">
        <f t="shared" ref="X13:X60" si="1">V13-W13</f>
        <v>-559.39294913679987</v>
      </c>
      <c r="Y13" s="98">
        <f>'[1]DA HPSLDC'!V13</f>
        <v>50.14</v>
      </c>
      <c r="Z13" s="99">
        <f>'[1]DA HPSLDC'!W13</f>
        <v>1379</v>
      </c>
      <c r="AA13" s="99">
        <f>'[1]DA HPSLDC'!X13</f>
        <v>1376.1304259999999</v>
      </c>
      <c r="AB13" s="99">
        <f>'[1]DA HPSLDC'!Y13</f>
        <v>1029.1304259999999</v>
      </c>
      <c r="AC13" s="99">
        <f>'[1]DA HPSLDC'!Z13</f>
        <v>1032</v>
      </c>
      <c r="AD13" s="99">
        <f>'[1]DA HPSLDC'!AA13</f>
        <v>-2.8695740000000569</v>
      </c>
      <c r="AE13" s="100">
        <f>(Z13-T13)/T13</f>
        <v>5.9733952215912163E-2</v>
      </c>
      <c r="AF13" s="100">
        <f>(AA13-U13)/U13</f>
        <v>0.85493057697205177</v>
      </c>
      <c r="AG13" s="100">
        <f>(AB13-V13)/V13</f>
        <v>1.0902224609439581</v>
      </c>
      <c r="AH13" s="100">
        <f>(AC13-W13)/W13</f>
        <v>-1.8775843092254881E-2</v>
      </c>
    </row>
    <row r="14" spans="1:34" s="101" customFormat="1" ht="127.5" customHeight="1" x14ac:dyDescent="0.25">
      <c r="A14" s="91">
        <v>2</v>
      </c>
      <c r="B14" s="92" t="s">
        <v>65</v>
      </c>
      <c r="C14" s="93">
        <f>'[1]Annx-A (DA) '!E13</f>
        <v>931.9</v>
      </c>
      <c r="D14" s="94">
        <f>'[1]Annx-A (DA) '!X13</f>
        <v>532.44686686320006</v>
      </c>
      <c r="E14" s="95">
        <f>'[1]Annx-A (DA) '!Y13</f>
        <v>288.78855686320003</v>
      </c>
      <c r="F14" s="96">
        <f>'[1]Annx-A (DA) '!W13</f>
        <v>688.24168999999995</v>
      </c>
      <c r="G14" s="97">
        <f t="shared" si="0"/>
        <v>-399.45313313679992</v>
      </c>
      <c r="H14" s="98">
        <f>'[1]DA HPSLDC'!H14</f>
        <v>49.99</v>
      </c>
      <c r="I14" s="99">
        <f>'[1]DA HPSLDC'!I14</f>
        <v>856</v>
      </c>
      <c r="J14" s="99">
        <f>'[1]DA HPSLDC'!J14</f>
        <v>803.42432200000007</v>
      </c>
      <c r="K14" s="99">
        <f>'[1]DA HPSLDC'!K14</f>
        <v>305.42432200000002</v>
      </c>
      <c r="L14" s="99">
        <f>'[1]DA HPSLDC'!L14</f>
        <v>358</v>
      </c>
      <c r="M14" s="99">
        <f>'[1]DA HPSLDC'!M14</f>
        <v>-52.575677999999982</v>
      </c>
      <c r="N14" s="100">
        <f t="shared" ref="N14:Q60" si="2">(I14-C14)/C14</f>
        <v>-8.1446507135958773E-2</v>
      </c>
      <c r="O14" s="100">
        <f t="shared" si="2"/>
        <v>0.50892863119508491</v>
      </c>
      <c r="P14" s="100">
        <f t="shared" si="2"/>
        <v>5.7605347377667732E-2</v>
      </c>
      <c r="Q14" s="100">
        <f t="shared" si="2"/>
        <v>-0.47983389381715597</v>
      </c>
      <c r="R14" s="92">
        <v>50</v>
      </c>
      <c r="S14" s="92" t="s">
        <v>66</v>
      </c>
      <c r="T14" s="93">
        <f>'[1]Annx-A (DA) '!AJ13</f>
        <v>1298.73</v>
      </c>
      <c r="U14" s="94">
        <f>'[1]Annx-A (DA) '!BE13</f>
        <v>741.66156586319994</v>
      </c>
      <c r="V14" s="95">
        <f>'[1]Annx-A (DA) '!BF13</f>
        <v>492.13901086319999</v>
      </c>
      <c r="W14" s="96">
        <f>'[1]Annx-A (DA) '!BD13</f>
        <v>1049.207445</v>
      </c>
      <c r="X14" s="97">
        <f t="shared" si="1"/>
        <v>-557.06843413680008</v>
      </c>
      <c r="Y14" s="98">
        <f>'[1]DA HPSLDC'!V14</f>
        <v>50.06</v>
      </c>
      <c r="Z14" s="99">
        <f>'[1]DA HPSLDC'!W14</f>
        <v>1359</v>
      </c>
      <c r="AA14" s="99">
        <f>'[1]DA HPSLDC'!X14</f>
        <v>1345.2344440000002</v>
      </c>
      <c r="AB14" s="99">
        <f>'[1]DA HPSLDC'!Y14</f>
        <v>1007.2344440000001</v>
      </c>
      <c r="AC14" s="99">
        <f>'[1]DA HPSLDC'!Z14</f>
        <v>1021</v>
      </c>
      <c r="AD14" s="99">
        <f>'[1]DA HPSLDC'!AA14</f>
        <v>-13.765555999999947</v>
      </c>
      <c r="AE14" s="100">
        <f t="shared" ref="AE14:AH60" si="3">(Z14-T14)/T14</f>
        <v>4.6406874408075567E-2</v>
      </c>
      <c r="AF14" s="100">
        <f t="shared" si="3"/>
        <v>0.81381172480512454</v>
      </c>
      <c r="AG14" s="100">
        <f t="shared" si="3"/>
        <v>1.0466462153311826</v>
      </c>
      <c r="AH14" s="100">
        <f t="shared" si="3"/>
        <v>-2.6884526157741864E-2</v>
      </c>
    </row>
    <row r="15" spans="1:34" s="101" customFormat="1" ht="127.5" customHeight="1" x14ac:dyDescent="0.25">
      <c r="A15" s="91">
        <v>3</v>
      </c>
      <c r="B15" s="92" t="s">
        <v>67</v>
      </c>
      <c r="C15" s="93">
        <f>'[1]Annx-A (DA) '!E14</f>
        <v>919.05</v>
      </c>
      <c r="D15" s="94">
        <f>'[1]Annx-A (DA) '!X14</f>
        <v>530.8820038632</v>
      </c>
      <c r="E15" s="95">
        <f>'[1]Annx-A (DA) '!Y14</f>
        <v>287.22369386320008</v>
      </c>
      <c r="F15" s="96">
        <f>'[1]Annx-A (DA) '!W14</f>
        <v>675.39168999999993</v>
      </c>
      <c r="G15" s="97">
        <f t="shared" si="0"/>
        <v>-388.16799613679984</v>
      </c>
      <c r="H15" s="98">
        <f>'[1]DA HPSLDC'!H15</f>
        <v>50</v>
      </c>
      <c r="I15" s="99">
        <f>'[1]DA HPSLDC'!I15</f>
        <v>855</v>
      </c>
      <c r="J15" s="99">
        <f>'[1]DA HPSLDC'!J15</f>
        <v>794.30063399999995</v>
      </c>
      <c r="K15" s="99">
        <f>'[1]DA HPSLDC'!K15</f>
        <v>297.300634</v>
      </c>
      <c r="L15" s="99">
        <f>'[1]DA HPSLDC'!L15</f>
        <v>357</v>
      </c>
      <c r="M15" s="99">
        <f>'[1]DA HPSLDC'!M15</f>
        <v>-59.699365999999998</v>
      </c>
      <c r="N15" s="100">
        <f t="shared" si="2"/>
        <v>-6.9691529296556184E-2</v>
      </c>
      <c r="O15" s="100">
        <f t="shared" si="2"/>
        <v>0.49619054369881938</v>
      </c>
      <c r="P15" s="100">
        <f t="shared" si="2"/>
        <v>3.5083944507723654E-2</v>
      </c>
      <c r="Q15" s="100">
        <f t="shared" si="2"/>
        <v>-0.47141783755142141</v>
      </c>
      <c r="R15" s="92">
        <v>51</v>
      </c>
      <c r="S15" s="92" t="s">
        <v>68</v>
      </c>
      <c r="T15" s="93">
        <f>'[1]Annx-A (DA) '!AJ14</f>
        <v>1277.1400000000001</v>
      </c>
      <c r="U15" s="94">
        <f>'[1]Annx-A (DA) '!BE14</f>
        <v>712.74695386320013</v>
      </c>
      <c r="V15" s="95">
        <f>'[1]Annx-A (DA) '!BF14</f>
        <v>496.22439886320007</v>
      </c>
      <c r="W15" s="96">
        <f>'[1]Annx-A (DA) '!BD14</f>
        <v>1060.6174450000001</v>
      </c>
      <c r="X15" s="97">
        <f t="shared" si="1"/>
        <v>-564.39304613679997</v>
      </c>
      <c r="Y15" s="98">
        <f>'[1]DA HPSLDC'!V15</f>
        <v>50.12</v>
      </c>
      <c r="Z15" s="99">
        <f>'[1]DA HPSLDC'!W15</f>
        <v>1335</v>
      </c>
      <c r="AA15" s="99">
        <f>'[1]DA HPSLDC'!X15</f>
        <v>1296.4363800000001</v>
      </c>
      <c r="AB15" s="99">
        <f>'[1]DA HPSLDC'!Y15</f>
        <v>953.43637999999999</v>
      </c>
      <c r="AC15" s="99">
        <f>'[1]DA HPSLDC'!Z15</f>
        <v>992</v>
      </c>
      <c r="AD15" s="99">
        <f>'[1]DA HPSLDC'!AA15</f>
        <v>-38.563620000000014</v>
      </c>
      <c r="AE15" s="100">
        <f t="shared" si="3"/>
        <v>4.5304351911301735E-2</v>
      </c>
      <c r="AF15" s="100">
        <f t="shared" si="3"/>
        <v>0.81892938717326236</v>
      </c>
      <c r="AG15" s="100">
        <f t="shared" si="3"/>
        <v>0.9213815003539253</v>
      </c>
      <c r="AH15" s="100">
        <f t="shared" si="3"/>
        <v>-6.4695753707879167E-2</v>
      </c>
    </row>
    <row r="16" spans="1:34" s="101" customFormat="1" ht="127.5" customHeight="1" x14ac:dyDescent="0.25">
      <c r="A16" s="91">
        <v>4</v>
      </c>
      <c r="B16" s="92" t="s">
        <v>69</v>
      </c>
      <c r="C16" s="93">
        <f>'[1]Annx-A (DA) '!E15</f>
        <v>908.57</v>
      </c>
      <c r="D16" s="94">
        <f>'[1]Annx-A (DA) '!X15</f>
        <v>530.8820038632</v>
      </c>
      <c r="E16" s="95">
        <f>'[1]Annx-A (DA) '!Y15</f>
        <v>287.22369386320008</v>
      </c>
      <c r="F16" s="96">
        <f>'[1]Annx-A (DA) '!W15</f>
        <v>664.91169000000002</v>
      </c>
      <c r="G16" s="97">
        <f t="shared" si="0"/>
        <v>-377.68799613679994</v>
      </c>
      <c r="H16" s="98">
        <f>'[1]DA HPSLDC'!H16</f>
        <v>50.01</v>
      </c>
      <c r="I16" s="99">
        <f>'[1]DA HPSLDC'!I16</f>
        <v>842</v>
      </c>
      <c r="J16" s="99">
        <f>'[1]DA HPSLDC'!J16</f>
        <v>834.55004299999996</v>
      </c>
      <c r="K16" s="99">
        <f>'[1]DA HPSLDC'!K16</f>
        <v>339.55004300000002</v>
      </c>
      <c r="L16" s="99">
        <f>'[1]DA HPSLDC'!L16</f>
        <v>347</v>
      </c>
      <c r="M16" s="99">
        <f>'[1]DA HPSLDC'!M16</f>
        <v>-7.4499569999999835</v>
      </c>
      <c r="N16" s="100">
        <f t="shared" si="2"/>
        <v>-7.3268983127332016E-2</v>
      </c>
      <c r="O16" s="100">
        <f t="shared" si="2"/>
        <v>0.57200665482541102</v>
      </c>
      <c r="P16" s="100">
        <f t="shared" si="2"/>
        <v>0.18217977922713477</v>
      </c>
      <c r="Q16" s="100">
        <f t="shared" si="2"/>
        <v>-0.47812618544877744</v>
      </c>
      <c r="R16" s="92">
        <v>52</v>
      </c>
      <c r="S16" s="92" t="s">
        <v>70</v>
      </c>
      <c r="T16" s="93">
        <f>'[1]Annx-A (DA) '!AJ15</f>
        <v>1247.17</v>
      </c>
      <c r="U16" s="94">
        <f>'[1]Annx-A (DA) '!BE15</f>
        <v>704.41256986320013</v>
      </c>
      <c r="V16" s="95">
        <f>'[1]Annx-A (DA) '!BF15</f>
        <v>487.89001486320007</v>
      </c>
      <c r="W16" s="96">
        <f>'[1]Annx-A (DA) '!BD15</f>
        <v>1030.6474450000001</v>
      </c>
      <c r="X16" s="97">
        <f t="shared" si="1"/>
        <v>-542.75743013679994</v>
      </c>
      <c r="Y16" s="98">
        <f>'[1]DA HPSLDC'!V16</f>
        <v>50.08</v>
      </c>
      <c r="Z16" s="99">
        <f>'[1]DA HPSLDC'!W16</f>
        <v>1289</v>
      </c>
      <c r="AA16" s="99">
        <f>'[1]DA HPSLDC'!X16</f>
        <v>1271.6540680000001</v>
      </c>
      <c r="AB16" s="99">
        <f>'[1]DA HPSLDC'!Y16</f>
        <v>925.65406800000005</v>
      </c>
      <c r="AC16" s="99">
        <f>'[1]DA HPSLDC'!Z16</f>
        <v>943</v>
      </c>
      <c r="AD16" s="99">
        <f>'[1]DA HPSLDC'!AA16</f>
        <v>-17.345931999999948</v>
      </c>
      <c r="AE16" s="100">
        <f t="shared" si="3"/>
        <v>3.3539934411507592E-2</v>
      </c>
      <c r="AF16" s="100">
        <f t="shared" si="3"/>
        <v>0.80526884727079839</v>
      </c>
      <c r="AG16" s="100">
        <f t="shared" si="3"/>
        <v>0.89725970977197611</v>
      </c>
      <c r="AH16" s="100">
        <f t="shared" si="3"/>
        <v>-8.5041151001931659E-2</v>
      </c>
    </row>
    <row r="17" spans="1:34" s="101" customFormat="1" ht="127.5" customHeight="1" x14ac:dyDescent="0.25">
      <c r="A17" s="91">
        <v>5</v>
      </c>
      <c r="B17" s="92" t="s">
        <v>71</v>
      </c>
      <c r="C17" s="93">
        <f>'[1]Annx-A (DA) '!E16</f>
        <v>896.67</v>
      </c>
      <c r="D17" s="94">
        <f>'[1]Annx-A (DA) '!X16</f>
        <v>511.08198686320003</v>
      </c>
      <c r="E17" s="95">
        <f>'[1]Annx-A (DA) '!Y16</f>
        <v>267.42367686320006</v>
      </c>
      <c r="F17" s="96">
        <f>'[1]Annx-A (DA) '!W16</f>
        <v>653.01168999999993</v>
      </c>
      <c r="G17" s="97">
        <f t="shared" si="0"/>
        <v>-385.58801313679987</v>
      </c>
      <c r="H17" s="98">
        <f>'[1]DA HPSLDC'!H17</f>
        <v>50</v>
      </c>
      <c r="I17" s="99">
        <f>'[1]DA HPSLDC'!I17</f>
        <v>840</v>
      </c>
      <c r="J17" s="99">
        <f>'[1]DA HPSLDC'!J17</f>
        <v>812.446417</v>
      </c>
      <c r="K17" s="99">
        <f>'[1]DA HPSLDC'!K17</f>
        <v>373.446417</v>
      </c>
      <c r="L17" s="99">
        <f>'[1]DA HPSLDC'!L17</f>
        <v>402</v>
      </c>
      <c r="M17" s="99">
        <f>'[1]DA HPSLDC'!M17</f>
        <v>-28.553583000000003</v>
      </c>
      <c r="N17" s="100">
        <f t="shared" si="2"/>
        <v>-6.3200508548295314E-2</v>
      </c>
      <c r="O17" s="100">
        <f t="shared" si="2"/>
        <v>0.58965965908218443</v>
      </c>
      <c r="P17" s="100">
        <f t="shared" si="2"/>
        <v>0.39645981006773612</v>
      </c>
      <c r="Q17" s="100">
        <f t="shared" si="2"/>
        <v>-0.38439080623503075</v>
      </c>
      <c r="R17" s="92">
        <v>53</v>
      </c>
      <c r="S17" s="92" t="s">
        <v>72</v>
      </c>
      <c r="T17" s="93">
        <f>'[1]Annx-A (DA) '!AJ16</f>
        <v>1200.32</v>
      </c>
      <c r="U17" s="94">
        <f>'[1]Annx-A (DA) '!BE16</f>
        <v>691.08318386320002</v>
      </c>
      <c r="V17" s="95">
        <f>'[1]Annx-A (DA) '!BF16</f>
        <v>474.54633886319999</v>
      </c>
      <c r="W17" s="96">
        <f>'[1]Annx-A (DA) '!BD16</f>
        <v>983.78315499999997</v>
      </c>
      <c r="X17" s="97">
        <f t="shared" si="1"/>
        <v>-509.23681613679997</v>
      </c>
      <c r="Y17" s="98">
        <f>'[1]DA HPSLDC'!V17</f>
        <v>50.16</v>
      </c>
      <c r="Z17" s="99">
        <f>'[1]DA HPSLDC'!W17</f>
        <v>1254</v>
      </c>
      <c r="AA17" s="99">
        <f>'[1]DA HPSLDC'!X17</f>
        <v>1212.519389</v>
      </c>
      <c r="AB17" s="99">
        <f>'[1]DA HPSLDC'!Y17</f>
        <v>873.51938900000005</v>
      </c>
      <c r="AC17" s="99">
        <f>'[1]DA HPSLDC'!Z17</f>
        <v>914</v>
      </c>
      <c r="AD17" s="99">
        <f>'[1]DA HPSLDC'!AA17</f>
        <v>-40.480610999999953</v>
      </c>
      <c r="AE17" s="100">
        <f t="shared" si="3"/>
        <v>4.4721407624633489E-2</v>
      </c>
      <c r="AF17" s="100">
        <f t="shared" si="3"/>
        <v>0.7545201754468075</v>
      </c>
      <c r="AG17" s="100">
        <f t="shared" si="3"/>
        <v>0.84074624006700882</v>
      </c>
      <c r="AH17" s="100">
        <f t="shared" si="3"/>
        <v>-7.0933472122726035E-2</v>
      </c>
    </row>
    <row r="18" spans="1:34" s="101" customFormat="1" ht="127.5" customHeight="1" x14ac:dyDescent="0.25">
      <c r="A18" s="91">
        <v>6</v>
      </c>
      <c r="B18" s="92" t="s">
        <v>73</v>
      </c>
      <c r="C18" s="93">
        <f>'[1]Annx-A (DA) '!E17</f>
        <v>882.38</v>
      </c>
      <c r="D18" s="94">
        <f>'[1]Annx-A (DA) '!X17</f>
        <v>513.08198686319997</v>
      </c>
      <c r="E18" s="95">
        <f>'[1]Annx-A (DA) '!Y17</f>
        <v>267.42367686320006</v>
      </c>
      <c r="F18" s="96">
        <f>'[1]Annx-A (DA) '!W17</f>
        <v>636.72168999999997</v>
      </c>
      <c r="G18" s="97">
        <f t="shared" si="0"/>
        <v>-369.29801313679991</v>
      </c>
      <c r="H18" s="98">
        <f>'[1]DA HPSLDC'!H18</f>
        <v>49.99</v>
      </c>
      <c r="I18" s="99">
        <f>'[1]DA HPSLDC'!I18</f>
        <v>830</v>
      </c>
      <c r="J18" s="99">
        <f>'[1]DA HPSLDC'!J18</f>
        <v>752.49506300000007</v>
      </c>
      <c r="K18" s="99">
        <f>'[1]DA HPSLDC'!K18</f>
        <v>326.49506300000002</v>
      </c>
      <c r="L18" s="99">
        <f>'[1]DA HPSLDC'!L18</f>
        <v>404</v>
      </c>
      <c r="M18" s="99">
        <f>'[1]DA HPSLDC'!M18</f>
        <v>-77.504936999999984</v>
      </c>
      <c r="N18" s="100">
        <f t="shared" si="2"/>
        <v>-5.9362179559826825E-2</v>
      </c>
      <c r="O18" s="100">
        <f t="shared" si="2"/>
        <v>0.46661758211487048</v>
      </c>
      <c r="P18" s="100">
        <f t="shared" si="2"/>
        <v>0.22089063627308431</v>
      </c>
      <c r="Q18" s="100">
        <f t="shared" si="2"/>
        <v>-0.36549986227106535</v>
      </c>
      <c r="R18" s="92">
        <v>54</v>
      </c>
      <c r="S18" s="92" t="s">
        <v>74</v>
      </c>
      <c r="T18" s="93">
        <f>'[1]Annx-A (DA) '!AJ17</f>
        <v>1191.75</v>
      </c>
      <c r="U18" s="94">
        <f>'[1]Annx-A (DA) '!BE17</f>
        <v>688.30184786320001</v>
      </c>
      <c r="V18" s="95">
        <f>'[1]Annx-A (DA) '!BF17</f>
        <v>471.76500286319998</v>
      </c>
      <c r="W18" s="96">
        <f>'[1]Annx-A (DA) '!BD17</f>
        <v>975.21315500000003</v>
      </c>
      <c r="X18" s="97">
        <f t="shared" si="1"/>
        <v>-503.44815213680005</v>
      </c>
      <c r="Y18" s="98">
        <f>'[1]DA HPSLDC'!V18</f>
        <v>50.16</v>
      </c>
      <c r="Z18" s="99">
        <f>'[1]DA HPSLDC'!W18</f>
        <v>1239</v>
      </c>
      <c r="AA18" s="99">
        <f>'[1]DA HPSLDC'!X18</f>
        <v>1191.004745</v>
      </c>
      <c r="AB18" s="99">
        <f>'[1]DA HPSLDC'!Y18</f>
        <v>844.00474499999996</v>
      </c>
      <c r="AC18" s="99">
        <f>'[1]DA HPSLDC'!Z18</f>
        <v>892</v>
      </c>
      <c r="AD18" s="99">
        <f>'[1]DA HPSLDC'!AA18</f>
        <v>-47.995255000000043</v>
      </c>
      <c r="AE18" s="100">
        <f t="shared" si="3"/>
        <v>3.9647577092511016E-2</v>
      </c>
      <c r="AF18" s="100">
        <f t="shared" si="3"/>
        <v>0.73035238638021516</v>
      </c>
      <c r="AG18" s="100">
        <f t="shared" si="3"/>
        <v>0.78903636318427839</v>
      </c>
      <c r="AH18" s="100">
        <f t="shared" si="3"/>
        <v>-8.5328171152490279E-2</v>
      </c>
    </row>
    <row r="19" spans="1:34" s="101" customFormat="1" ht="127.5" customHeight="1" x14ac:dyDescent="0.25">
      <c r="A19" s="91">
        <v>7</v>
      </c>
      <c r="B19" s="92" t="s">
        <v>75</v>
      </c>
      <c r="C19" s="93">
        <f>'[1]Annx-A (DA) '!E18</f>
        <v>873.33</v>
      </c>
      <c r="D19" s="94">
        <f>'[1]Annx-A (DA) '!X18</f>
        <v>483.11894386320006</v>
      </c>
      <c r="E19" s="95">
        <f>'[1]Annx-A (DA) '!Y18</f>
        <v>267.46063386320009</v>
      </c>
      <c r="F19" s="96">
        <f>'[1]Annx-A (DA) '!W18</f>
        <v>657.67169000000001</v>
      </c>
      <c r="G19" s="97">
        <f t="shared" si="0"/>
        <v>-390.21105613679993</v>
      </c>
      <c r="H19" s="98">
        <f>'[1]DA HPSLDC'!H19</f>
        <v>49.98</v>
      </c>
      <c r="I19" s="99">
        <f>'[1]DA HPSLDC'!I19</f>
        <v>837</v>
      </c>
      <c r="J19" s="99">
        <f>'[1]DA HPSLDC'!J19</f>
        <v>751.20188699999994</v>
      </c>
      <c r="K19" s="99">
        <f>'[1]DA HPSLDC'!K19</f>
        <v>326.201887</v>
      </c>
      <c r="L19" s="99">
        <f>'[1]DA HPSLDC'!L19</f>
        <v>411</v>
      </c>
      <c r="M19" s="99">
        <f>'[1]DA HPSLDC'!M19</f>
        <v>-84.798113000000001</v>
      </c>
      <c r="N19" s="100">
        <f t="shared" si="2"/>
        <v>-4.1599395417539806E-2</v>
      </c>
      <c r="O19" s="100">
        <f t="shared" si="2"/>
        <v>0.55490049922925444</v>
      </c>
      <c r="P19" s="100">
        <f t="shared" si="2"/>
        <v>0.21962579048864703</v>
      </c>
      <c r="Q19" s="100">
        <f t="shared" si="2"/>
        <v>-0.37506812859772026</v>
      </c>
      <c r="R19" s="92">
        <v>55</v>
      </c>
      <c r="S19" s="92" t="s">
        <v>76</v>
      </c>
      <c r="T19" s="93">
        <f>'[1]Annx-A (DA) '!AJ18</f>
        <v>1176.3</v>
      </c>
      <c r="U19" s="94">
        <f>'[1]Annx-A (DA) '!BE18</f>
        <v>684.59660786320001</v>
      </c>
      <c r="V19" s="95">
        <f>'[1]Annx-A (DA) '!BF18</f>
        <v>468.05976286319998</v>
      </c>
      <c r="W19" s="96">
        <f>'[1]Annx-A (DA) '!BD18</f>
        <v>959.76315499999998</v>
      </c>
      <c r="X19" s="97">
        <f t="shared" si="1"/>
        <v>-491.70339213680001</v>
      </c>
      <c r="Y19" s="98">
        <f>'[1]DA HPSLDC'!V19</f>
        <v>50.07</v>
      </c>
      <c r="Z19" s="99">
        <f>'[1]DA HPSLDC'!W19</f>
        <v>1218</v>
      </c>
      <c r="AA19" s="99">
        <f>'[1]DA HPSLDC'!X19</f>
        <v>1204.044541</v>
      </c>
      <c r="AB19" s="99">
        <f>'[1]DA HPSLDC'!Y19</f>
        <v>820.04454099999998</v>
      </c>
      <c r="AC19" s="99">
        <f>'[1]DA HPSLDC'!Z19</f>
        <v>834</v>
      </c>
      <c r="AD19" s="99">
        <f>'[1]DA HPSLDC'!AA19</f>
        <v>-13.955459000000019</v>
      </c>
      <c r="AE19" s="100">
        <f t="shared" si="3"/>
        <v>3.5450140270339242E-2</v>
      </c>
      <c r="AF19" s="100">
        <f t="shared" si="3"/>
        <v>0.75876498242976831</v>
      </c>
      <c r="AG19" s="100">
        <f t="shared" si="3"/>
        <v>0.75200819652526885</v>
      </c>
      <c r="AH19" s="100">
        <f t="shared" si="3"/>
        <v>-0.13103561471892508</v>
      </c>
    </row>
    <row r="20" spans="1:34" s="101" customFormat="1" ht="127.5" customHeight="1" x14ac:dyDescent="0.25">
      <c r="A20" s="91">
        <v>8</v>
      </c>
      <c r="B20" s="92" t="s">
        <v>77</v>
      </c>
      <c r="C20" s="93">
        <f>'[1]Annx-A (DA) '!E19</f>
        <v>864.29</v>
      </c>
      <c r="D20" s="94">
        <f>'[1]Annx-A (DA) '!X19</f>
        <v>513.1189438632</v>
      </c>
      <c r="E20" s="95">
        <f>'[1]Annx-A (DA) '!Y19</f>
        <v>267.46063386320009</v>
      </c>
      <c r="F20" s="96">
        <f>'[1]Annx-A (DA) '!W19</f>
        <v>618.63168999999994</v>
      </c>
      <c r="G20" s="97">
        <f t="shared" si="0"/>
        <v>-351.17105613679985</v>
      </c>
      <c r="H20" s="98">
        <f>'[1]DA HPSLDC'!H20</f>
        <v>50</v>
      </c>
      <c r="I20" s="99">
        <f>'[1]DA HPSLDC'!I20</f>
        <v>837</v>
      </c>
      <c r="J20" s="99">
        <f>'[1]DA HPSLDC'!J20</f>
        <v>727.141887</v>
      </c>
      <c r="K20" s="99">
        <f>'[1]DA HPSLDC'!K20</f>
        <v>302.141887</v>
      </c>
      <c r="L20" s="99">
        <f>'[1]DA HPSLDC'!L20</f>
        <v>411</v>
      </c>
      <c r="M20" s="99">
        <f>'[1]DA HPSLDC'!M20</f>
        <v>-108.858113</v>
      </c>
      <c r="N20" s="100">
        <f t="shared" si="2"/>
        <v>-3.1575050041074137E-2</v>
      </c>
      <c r="O20" s="100">
        <f t="shared" si="2"/>
        <v>0.41710201055032486</v>
      </c>
      <c r="P20" s="100">
        <f t="shared" si="2"/>
        <v>0.12966862687739897</v>
      </c>
      <c r="Q20" s="100">
        <f t="shared" si="2"/>
        <v>-0.33563054294874539</v>
      </c>
      <c r="R20" s="92">
        <v>56</v>
      </c>
      <c r="S20" s="92" t="s">
        <v>78</v>
      </c>
      <c r="T20" s="93">
        <f>'[1]Annx-A (DA) '!AJ19</f>
        <v>1173.02</v>
      </c>
      <c r="U20" s="94">
        <f>'[1]Annx-A (DA) '!BE19</f>
        <v>683.67270386320001</v>
      </c>
      <c r="V20" s="95">
        <f>'[1]Annx-A (DA) '!BF19</f>
        <v>467.13585886320004</v>
      </c>
      <c r="W20" s="96">
        <f>'[1]Annx-A (DA) '!BD19</f>
        <v>956.48315500000001</v>
      </c>
      <c r="X20" s="97">
        <f t="shared" si="1"/>
        <v>-489.34729613679997</v>
      </c>
      <c r="Y20" s="98">
        <f>'[1]DA HPSLDC'!V20</f>
        <v>50.04</v>
      </c>
      <c r="Z20" s="99">
        <f>'[1]DA HPSLDC'!W20</f>
        <v>1216</v>
      </c>
      <c r="AA20" s="99">
        <f>'[1]DA HPSLDC'!X20</f>
        <v>1219.7045410000001</v>
      </c>
      <c r="AB20" s="99">
        <f>'[1]DA HPSLDC'!Y20</f>
        <v>818.70454099999995</v>
      </c>
      <c r="AC20" s="99">
        <f>'[1]DA HPSLDC'!Z20</f>
        <v>815</v>
      </c>
      <c r="AD20" s="99">
        <f>'[1]DA HPSLDC'!AA20</f>
        <v>3.7045409999999492</v>
      </c>
      <c r="AE20" s="100">
        <f t="shared" si="3"/>
        <v>3.6640466488209934E-2</v>
      </c>
      <c r="AF20" s="100">
        <f t="shared" si="3"/>
        <v>0.78404744566788753</v>
      </c>
      <c r="AG20" s="100">
        <f t="shared" si="3"/>
        <v>0.75260478395377528</v>
      </c>
      <c r="AH20" s="100">
        <f t="shared" si="3"/>
        <v>-0.14792017429726717</v>
      </c>
    </row>
    <row r="21" spans="1:34" s="101" customFormat="1" ht="127.5" customHeight="1" x14ac:dyDescent="0.25">
      <c r="A21" s="91">
        <v>9</v>
      </c>
      <c r="B21" s="92" t="s">
        <v>79</v>
      </c>
      <c r="C21" s="93">
        <f>'[1]Annx-A (DA) '!E20</f>
        <v>870.48</v>
      </c>
      <c r="D21" s="94">
        <f>'[1]Annx-A (DA) '!X20</f>
        <v>491.02907486320009</v>
      </c>
      <c r="E21" s="95">
        <f>'[1]Annx-A (DA) '!Y20</f>
        <v>265.43506986320006</v>
      </c>
      <c r="F21" s="96">
        <f>'[1]Annx-A (DA) '!W20</f>
        <v>644.88599499999998</v>
      </c>
      <c r="G21" s="97">
        <f t="shared" si="0"/>
        <v>-379.45092513679992</v>
      </c>
      <c r="H21" s="98">
        <f>'[1]DA HPSLDC'!H21</f>
        <v>49.96</v>
      </c>
      <c r="I21" s="99">
        <f>'[1]DA HPSLDC'!I21</f>
        <v>827</v>
      </c>
      <c r="J21" s="99">
        <f>'[1]DA HPSLDC'!J21</f>
        <v>824.328712</v>
      </c>
      <c r="K21" s="99">
        <f>'[1]DA HPSLDC'!K21</f>
        <v>405.328712</v>
      </c>
      <c r="L21" s="99">
        <f>'[1]DA HPSLDC'!L21</f>
        <v>408</v>
      </c>
      <c r="M21" s="99">
        <f>'[1]DA HPSLDC'!M21</f>
        <v>-2.6712880000000041</v>
      </c>
      <c r="N21" s="100">
        <f t="shared" si="2"/>
        <v>-4.9949453175259645E-2</v>
      </c>
      <c r="O21" s="100">
        <f t="shared" si="2"/>
        <v>0.67877780400204746</v>
      </c>
      <c r="P21" s="100">
        <f t="shared" si="2"/>
        <v>0.52703526406250056</v>
      </c>
      <c r="Q21" s="100">
        <f t="shared" si="2"/>
        <v>-0.36733003482266657</v>
      </c>
      <c r="R21" s="92">
        <v>57</v>
      </c>
      <c r="S21" s="92" t="s">
        <v>80</v>
      </c>
      <c r="T21" s="93">
        <f>'[1]Annx-A (DA) '!AJ20</f>
        <v>1168.25</v>
      </c>
      <c r="U21" s="94">
        <f>'[1]Annx-A (DA) '!BE20</f>
        <v>689.55397886320009</v>
      </c>
      <c r="V21" s="95">
        <f>'[1]Annx-A (DA) '!BF20</f>
        <v>472.96711886320008</v>
      </c>
      <c r="W21" s="96">
        <f>'[1]Annx-A (DA) '!BD20</f>
        <v>951.66314</v>
      </c>
      <c r="X21" s="97">
        <f t="shared" si="1"/>
        <v>-478.69602113679991</v>
      </c>
      <c r="Y21" s="98">
        <f>'[1]DA HPSLDC'!V21</f>
        <v>49.96</v>
      </c>
      <c r="Z21" s="99">
        <f>'[1]DA HPSLDC'!W21</f>
        <v>1231</v>
      </c>
      <c r="AA21" s="99">
        <f>'[1]DA HPSLDC'!X21</f>
        <v>1159.971143</v>
      </c>
      <c r="AB21" s="99">
        <f>'[1]DA HPSLDC'!Y21</f>
        <v>762.97114299999998</v>
      </c>
      <c r="AC21" s="99">
        <f>'[1]DA HPSLDC'!Z21</f>
        <v>834</v>
      </c>
      <c r="AD21" s="99">
        <f>'[1]DA HPSLDC'!AA21</f>
        <v>-71.028857000000016</v>
      </c>
      <c r="AE21" s="100">
        <f t="shared" si="3"/>
        <v>5.3712818317997006E-2</v>
      </c>
      <c r="AF21" s="100">
        <f t="shared" si="3"/>
        <v>0.68220498837861898</v>
      </c>
      <c r="AG21" s="100">
        <f t="shared" si="3"/>
        <v>0.61315895454601355</v>
      </c>
      <c r="AH21" s="100">
        <f t="shared" si="3"/>
        <v>-0.12363948445034868</v>
      </c>
    </row>
    <row r="22" spans="1:34" s="101" customFormat="1" ht="127.5" customHeight="1" x14ac:dyDescent="0.25">
      <c r="A22" s="91">
        <v>10</v>
      </c>
      <c r="B22" s="92" t="s">
        <v>81</v>
      </c>
      <c r="C22" s="93">
        <f>'[1]Annx-A (DA) '!E21</f>
        <v>876.19</v>
      </c>
      <c r="D22" s="94">
        <f>'[1]Annx-A (DA) '!X21</f>
        <v>491.02907486320009</v>
      </c>
      <c r="E22" s="95">
        <f>'[1]Annx-A (DA) '!Y21</f>
        <v>265.43506986320006</v>
      </c>
      <c r="F22" s="96">
        <f>'[1]Annx-A (DA) '!W21</f>
        <v>650.59599500000002</v>
      </c>
      <c r="G22" s="97">
        <f t="shared" si="0"/>
        <v>-385.16092513679996</v>
      </c>
      <c r="H22" s="98">
        <f>'[1]DA HPSLDC'!H22</f>
        <v>49.97</v>
      </c>
      <c r="I22" s="99">
        <f>'[1]DA HPSLDC'!I22</f>
        <v>830</v>
      </c>
      <c r="J22" s="99">
        <f>'[1]DA HPSLDC'!J22</f>
        <v>794.98564899999997</v>
      </c>
      <c r="K22" s="99">
        <f>'[1]DA HPSLDC'!K22</f>
        <v>378.98564900000002</v>
      </c>
      <c r="L22" s="99">
        <f>'[1]DA HPSLDC'!L22</f>
        <v>413</v>
      </c>
      <c r="M22" s="99">
        <f>'[1]DA HPSLDC'!M22</f>
        <v>-34.014350999999976</v>
      </c>
      <c r="N22" s="100">
        <f t="shared" si="2"/>
        <v>-5.2716876476563361E-2</v>
      </c>
      <c r="O22" s="100">
        <f t="shared" si="2"/>
        <v>0.61901950352223378</v>
      </c>
      <c r="P22" s="100">
        <f t="shared" si="2"/>
        <v>0.42779041667448719</v>
      </c>
      <c r="Q22" s="100">
        <f t="shared" si="2"/>
        <v>-0.36519744484439998</v>
      </c>
      <c r="R22" s="92">
        <v>58</v>
      </c>
      <c r="S22" s="92" t="s">
        <v>82</v>
      </c>
      <c r="T22" s="93">
        <f>'[1]Annx-A (DA) '!AJ21</f>
        <v>1163.17</v>
      </c>
      <c r="U22" s="94">
        <f>'[1]Annx-A (DA) '!BE21</f>
        <v>688.19045086320011</v>
      </c>
      <c r="V22" s="95">
        <f>'[1]Annx-A (DA) '!BF21</f>
        <v>471.6035908632</v>
      </c>
      <c r="W22" s="96">
        <f>'[1]Annx-A (DA) '!BD21</f>
        <v>946.58314000000007</v>
      </c>
      <c r="X22" s="97">
        <f t="shared" si="1"/>
        <v>-474.97954913680007</v>
      </c>
      <c r="Y22" s="98">
        <f>'[1]DA HPSLDC'!V22</f>
        <v>50.01</v>
      </c>
      <c r="Z22" s="99">
        <f>'[1]DA HPSLDC'!W22</f>
        <v>1223</v>
      </c>
      <c r="AA22" s="99">
        <f>'[1]DA HPSLDC'!X22</f>
        <v>1158.0064589999999</v>
      </c>
      <c r="AB22" s="99">
        <f>'[1]DA HPSLDC'!Y22</f>
        <v>762.00645899999995</v>
      </c>
      <c r="AC22" s="99">
        <f>'[1]DA HPSLDC'!Z22</f>
        <v>827</v>
      </c>
      <c r="AD22" s="99">
        <f>'[1]DA HPSLDC'!AA22</f>
        <v>-64.99354100000005</v>
      </c>
      <c r="AE22" s="100">
        <f t="shared" si="3"/>
        <v>5.143702124367025E-2</v>
      </c>
      <c r="AF22" s="100">
        <f t="shared" si="3"/>
        <v>0.68268312579389567</v>
      </c>
      <c r="AG22" s="100">
        <f t="shared" si="3"/>
        <v>0.61577747447864173</v>
      </c>
      <c r="AH22" s="100">
        <f t="shared" si="3"/>
        <v>-0.12633136482866161</v>
      </c>
    </row>
    <row r="23" spans="1:34" s="101" customFormat="1" ht="127.5" customHeight="1" x14ac:dyDescent="0.25">
      <c r="A23" s="91">
        <v>11</v>
      </c>
      <c r="B23" s="92" t="s">
        <v>83</v>
      </c>
      <c r="C23" s="93">
        <f>'[1]Annx-A (DA) '!E22</f>
        <v>874.76</v>
      </c>
      <c r="D23" s="94">
        <f>'[1]Annx-A (DA) '!X22</f>
        <v>489.29213486320009</v>
      </c>
      <c r="E23" s="95">
        <f>'[1]Annx-A (DA) '!Y22</f>
        <v>263.69812986320005</v>
      </c>
      <c r="F23" s="96">
        <f>'[1]Annx-A (DA) '!W22</f>
        <v>649.16599499999995</v>
      </c>
      <c r="G23" s="97">
        <f t="shared" si="0"/>
        <v>-385.4678651367999</v>
      </c>
      <c r="H23" s="98">
        <f>'[1]DA HPSLDC'!H23</f>
        <v>49.98</v>
      </c>
      <c r="I23" s="99">
        <f>'[1]DA HPSLDC'!I23</f>
        <v>842</v>
      </c>
      <c r="J23" s="99">
        <f>'[1]DA HPSLDC'!J23</f>
        <v>790.05252599999994</v>
      </c>
      <c r="K23" s="99">
        <f>'[1]DA HPSLDC'!K23</f>
        <v>373.052526</v>
      </c>
      <c r="L23" s="99">
        <f>'[1]DA HPSLDC'!L23</f>
        <v>424</v>
      </c>
      <c r="M23" s="99">
        <f>'[1]DA HPSLDC'!M23</f>
        <v>-50.947474</v>
      </c>
      <c r="N23" s="100">
        <f t="shared" si="2"/>
        <v>-3.7450272074626173E-2</v>
      </c>
      <c r="O23" s="100">
        <f t="shared" si="2"/>
        <v>0.61468470409991094</v>
      </c>
      <c r="P23" s="100">
        <f t="shared" si="2"/>
        <v>0.41469537987823524</v>
      </c>
      <c r="Q23" s="100">
        <f t="shared" si="2"/>
        <v>-0.34685426644998552</v>
      </c>
      <c r="R23" s="92">
        <v>59</v>
      </c>
      <c r="S23" s="92" t="s">
        <v>84</v>
      </c>
      <c r="T23" s="93">
        <f>'[1]Annx-A (DA) '!AJ22</f>
        <v>1155.56</v>
      </c>
      <c r="U23" s="94">
        <f>'[1]Annx-A (DA) '!BE22</f>
        <v>685.78264286320007</v>
      </c>
      <c r="V23" s="95">
        <f>'[1]Annx-A (DA) '!BF22</f>
        <v>469.19578286320007</v>
      </c>
      <c r="W23" s="96">
        <f>'[1]Annx-A (DA) '!BD22</f>
        <v>938.97313999999994</v>
      </c>
      <c r="X23" s="97">
        <f t="shared" si="1"/>
        <v>-469.77735713679988</v>
      </c>
      <c r="Y23" s="98">
        <f>'[1]DA HPSLDC'!V23</f>
        <v>49.99</v>
      </c>
      <c r="Z23" s="99">
        <f>'[1]DA HPSLDC'!W23</f>
        <v>1232</v>
      </c>
      <c r="AA23" s="99">
        <f>'[1]DA HPSLDC'!X23</f>
        <v>1137.247678</v>
      </c>
      <c r="AB23" s="99">
        <f>'[1]DA HPSLDC'!Y23</f>
        <v>716.24767799999995</v>
      </c>
      <c r="AC23" s="99">
        <f>'[1]DA HPSLDC'!Z23</f>
        <v>812</v>
      </c>
      <c r="AD23" s="99">
        <f>'[1]DA HPSLDC'!AA23</f>
        <v>-95.752322000000049</v>
      </c>
      <c r="AE23" s="100">
        <f t="shared" si="3"/>
        <v>6.6149745577901667E-2</v>
      </c>
      <c r="AF23" s="100">
        <f t="shared" si="3"/>
        <v>0.65832088320564008</v>
      </c>
      <c r="AG23" s="100">
        <f t="shared" si="3"/>
        <v>0.52654329846956649</v>
      </c>
      <c r="AH23" s="100">
        <f t="shared" si="3"/>
        <v>-0.13522552945444205</v>
      </c>
    </row>
    <row r="24" spans="1:34" s="101" customFormat="1" ht="127.5" customHeight="1" x14ac:dyDescent="0.25">
      <c r="A24" s="91">
        <v>12</v>
      </c>
      <c r="B24" s="92" t="s">
        <v>85</v>
      </c>
      <c r="C24" s="93">
        <f>'[1]Annx-A (DA) '!E23</f>
        <v>872.38</v>
      </c>
      <c r="D24" s="94">
        <f>'[1]Annx-A (DA) '!X23</f>
        <v>494.99396386320007</v>
      </c>
      <c r="E24" s="95">
        <f>'[1]Annx-A (DA) '!Y23</f>
        <v>269.39995886320003</v>
      </c>
      <c r="F24" s="96">
        <f>'[1]Annx-A (DA) '!W23</f>
        <v>646.78599499999996</v>
      </c>
      <c r="G24" s="97">
        <f t="shared" si="0"/>
        <v>-377.38603613679993</v>
      </c>
      <c r="H24" s="98">
        <f>'[1]DA HPSLDC'!H24</f>
        <v>49.99</v>
      </c>
      <c r="I24" s="99">
        <f>'[1]DA HPSLDC'!I24</f>
        <v>827</v>
      </c>
      <c r="J24" s="99">
        <f>'[1]DA HPSLDC'!J24</f>
        <v>790.75252599999999</v>
      </c>
      <c r="K24" s="99">
        <f>'[1]DA HPSLDC'!K24</f>
        <v>366.75252599999999</v>
      </c>
      <c r="L24" s="99">
        <f>'[1]DA HPSLDC'!L24</f>
        <v>403</v>
      </c>
      <c r="M24" s="99">
        <f>'[1]DA HPSLDC'!M24</f>
        <v>-36.247474000000011</v>
      </c>
      <c r="N24" s="100">
        <f t="shared" si="2"/>
        <v>-5.2018615740846874E-2</v>
      </c>
      <c r="O24" s="100">
        <f t="shared" si="2"/>
        <v>0.59749933075656214</v>
      </c>
      <c r="P24" s="100">
        <f t="shared" si="2"/>
        <v>0.3613681588802139</v>
      </c>
      <c r="Q24" s="100">
        <f t="shared" si="2"/>
        <v>-0.37691909980209137</v>
      </c>
      <c r="R24" s="92">
        <v>60</v>
      </c>
      <c r="S24" s="92" t="s">
        <v>86</v>
      </c>
      <c r="T24" s="93">
        <f>'[1]Annx-A (DA) '!AJ23</f>
        <v>1160</v>
      </c>
      <c r="U24" s="94">
        <f>'[1]Annx-A (DA) '!BE23</f>
        <v>686.02654686320011</v>
      </c>
      <c r="V24" s="95">
        <f>'[1]Annx-A (DA) '!BF23</f>
        <v>469.4396868632</v>
      </c>
      <c r="W24" s="96">
        <f>'[1]Annx-A (DA) '!BD23</f>
        <v>943.41314</v>
      </c>
      <c r="X24" s="97">
        <f t="shared" si="1"/>
        <v>-473.9734531368</v>
      </c>
      <c r="Y24" s="98">
        <f>'[1]DA HPSLDC'!V24</f>
        <v>49.95</v>
      </c>
      <c r="Z24" s="99">
        <f>'[1]DA HPSLDC'!W24</f>
        <v>1229</v>
      </c>
      <c r="AA24" s="99">
        <f>'[1]DA HPSLDC'!X24</f>
        <v>1146.6755069999999</v>
      </c>
      <c r="AB24" s="99">
        <f>'[1]DA HPSLDC'!Y24</f>
        <v>710.67550700000004</v>
      </c>
      <c r="AC24" s="99">
        <f>'[1]DA HPSLDC'!Z24</f>
        <v>793</v>
      </c>
      <c r="AD24" s="99">
        <f>'[1]DA HPSLDC'!AA24</f>
        <v>-82.324492999999961</v>
      </c>
      <c r="AE24" s="100">
        <f t="shared" si="3"/>
        <v>5.9482758620689656E-2</v>
      </c>
      <c r="AF24" s="100">
        <f t="shared" si="3"/>
        <v>0.67147395715672997</v>
      </c>
      <c r="AG24" s="100">
        <f t="shared" si="3"/>
        <v>0.51388032773441006</v>
      </c>
      <c r="AH24" s="100">
        <f t="shared" si="3"/>
        <v>-0.1594350699842913</v>
      </c>
    </row>
    <row r="25" spans="1:34" s="101" customFormat="1" ht="127.5" customHeight="1" x14ac:dyDescent="0.25">
      <c r="A25" s="91">
        <v>13</v>
      </c>
      <c r="B25" s="92" t="s">
        <v>87</v>
      </c>
      <c r="C25" s="93">
        <f>'[1]Annx-A (DA) '!E24</f>
        <v>875.71</v>
      </c>
      <c r="D25" s="94">
        <f>'[1]Annx-A (DA) '!X24</f>
        <v>506.65596986320008</v>
      </c>
      <c r="E25" s="95">
        <f>'[1]Annx-A (DA) '!Y24</f>
        <v>286.81196486320005</v>
      </c>
      <c r="F25" s="96">
        <f>'[1]Annx-A (DA) '!W24</f>
        <v>655.865995</v>
      </c>
      <c r="G25" s="97">
        <f t="shared" si="0"/>
        <v>-369.05403013679995</v>
      </c>
      <c r="H25" s="98">
        <f>'[1]DA HPSLDC'!H25</f>
        <v>49.98</v>
      </c>
      <c r="I25" s="99">
        <f>'[1]DA HPSLDC'!I25</f>
        <v>827</v>
      </c>
      <c r="J25" s="99">
        <f>'[1]DA HPSLDC'!J25</f>
        <v>802.94189499999993</v>
      </c>
      <c r="K25" s="99">
        <f>'[1]DA HPSLDC'!K25</f>
        <v>358.94189499999999</v>
      </c>
      <c r="L25" s="99">
        <f>'[1]DA HPSLDC'!L25</f>
        <v>382</v>
      </c>
      <c r="M25" s="99">
        <f>'[1]DA HPSLDC'!M25</f>
        <v>-23.058105000000012</v>
      </c>
      <c r="N25" s="100">
        <f t="shared" si="2"/>
        <v>-5.5623436982562759E-2</v>
      </c>
      <c r="O25" s="100">
        <f t="shared" si="2"/>
        <v>0.58478719833657278</v>
      </c>
      <c r="P25" s="100">
        <f t="shared" si="2"/>
        <v>0.25148856733087677</v>
      </c>
      <c r="Q25" s="100">
        <f t="shared" si="2"/>
        <v>-0.41756394917226958</v>
      </c>
      <c r="R25" s="92">
        <v>61</v>
      </c>
      <c r="S25" s="92" t="s">
        <v>88</v>
      </c>
      <c r="T25" s="93">
        <f>'[1]Annx-A (DA) '!AJ24</f>
        <v>1155.56</v>
      </c>
      <c r="U25" s="94">
        <f>'[1]Annx-A (DA) '!BE24</f>
        <v>684.37693286320007</v>
      </c>
      <c r="V25" s="95">
        <f>'[1]Annx-A (DA) '!BF24</f>
        <v>467.77578286319999</v>
      </c>
      <c r="W25" s="96">
        <f>'[1]Annx-A (DA) '!BD24</f>
        <v>938.95884999999998</v>
      </c>
      <c r="X25" s="97">
        <f t="shared" si="1"/>
        <v>-471.18306713679999</v>
      </c>
      <c r="Y25" s="98">
        <f>'[1]DA HPSLDC'!V25</f>
        <v>49.92</v>
      </c>
      <c r="Z25" s="99">
        <f>'[1]DA HPSLDC'!W25</f>
        <v>1228</v>
      </c>
      <c r="AA25" s="99">
        <f>'[1]DA HPSLDC'!X25</f>
        <v>1125.821637</v>
      </c>
      <c r="AB25" s="99">
        <f>'[1]DA HPSLDC'!Y25</f>
        <v>702.82163700000001</v>
      </c>
      <c r="AC25" s="99">
        <f>'[1]DA HPSLDC'!Z25</f>
        <v>804</v>
      </c>
      <c r="AD25" s="99">
        <f>'[1]DA HPSLDC'!AA25</f>
        <v>-101.17836299999999</v>
      </c>
      <c r="AE25" s="100">
        <f t="shared" si="3"/>
        <v>6.2688220429921476E-2</v>
      </c>
      <c r="AF25" s="100">
        <f t="shared" si="3"/>
        <v>0.64503153589637452</v>
      </c>
      <c r="AG25" s="100">
        <f t="shared" si="3"/>
        <v>0.50247546527122944</v>
      </c>
      <c r="AH25" s="100">
        <f t="shared" si="3"/>
        <v>-0.14373244365288212</v>
      </c>
    </row>
    <row r="26" spans="1:34" s="101" customFormat="1" ht="127.5" customHeight="1" x14ac:dyDescent="0.25">
      <c r="A26" s="91">
        <v>14</v>
      </c>
      <c r="B26" s="92" t="s">
        <v>89</v>
      </c>
      <c r="C26" s="93">
        <f>'[1]Annx-A (DA) '!E25</f>
        <v>872.38</v>
      </c>
      <c r="D26" s="94">
        <f>'[1]Annx-A (DA) '!X25</f>
        <v>529.85000086319997</v>
      </c>
      <c r="E26" s="95">
        <f>'[1]Annx-A (DA) '!Y25</f>
        <v>310.00599586320004</v>
      </c>
      <c r="F26" s="96">
        <f>'[1]Annx-A (DA) '!W25</f>
        <v>652.53599499999996</v>
      </c>
      <c r="G26" s="97">
        <f t="shared" si="0"/>
        <v>-342.52999913679992</v>
      </c>
      <c r="H26" s="98">
        <f>'[1]DA HPSLDC'!H26</f>
        <v>49.98</v>
      </c>
      <c r="I26" s="99">
        <f>'[1]DA HPSLDC'!I26</f>
        <v>827</v>
      </c>
      <c r="J26" s="99">
        <f>'[1]DA HPSLDC'!J26</f>
        <v>768.70511599999998</v>
      </c>
      <c r="K26" s="99">
        <f>'[1]DA HPSLDC'!K26</f>
        <v>355.70511599999998</v>
      </c>
      <c r="L26" s="99">
        <f>'[1]DA HPSLDC'!L26</f>
        <v>414</v>
      </c>
      <c r="M26" s="99">
        <f>'[1]DA HPSLDC'!M26</f>
        <v>-58.294884000000025</v>
      </c>
      <c r="N26" s="100">
        <f t="shared" si="2"/>
        <v>-5.2018615740846874E-2</v>
      </c>
      <c r="O26" s="100">
        <f t="shared" si="2"/>
        <v>0.45079761205562241</v>
      </c>
      <c r="P26" s="100">
        <f t="shared" si="2"/>
        <v>0.14741366536976955</v>
      </c>
      <c r="Q26" s="100">
        <f t="shared" si="2"/>
        <v>-0.36555224053195712</v>
      </c>
      <c r="R26" s="92">
        <v>62</v>
      </c>
      <c r="S26" s="92" t="s">
        <v>90</v>
      </c>
      <c r="T26" s="93">
        <f>'[1]Annx-A (DA) '!AJ25</f>
        <v>1162.8599999999999</v>
      </c>
      <c r="U26" s="94">
        <f>'[1]Annx-A (DA) '!BE25</f>
        <v>689.28876186320008</v>
      </c>
      <c r="V26" s="95">
        <f>'[1]Annx-A (DA) '!BF25</f>
        <v>472.6876118632</v>
      </c>
      <c r="W26" s="96">
        <f>'[1]Annx-A (DA) '!BD25</f>
        <v>946.25884999999994</v>
      </c>
      <c r="X26" s="97">
        <f t="shared" si="1"/>
        <v>-473.57123813679993</v>
      </c>
      <c r="Y26" s="98">
        <f>'[1]DA HPSLDC'!V26</f>
        <v>49.88</v>
      </c>
      <c r="Z26" s="99">
        <f>'[1]DA HPSLDC'!W26</f>
        <v>1251</v>
      </c>
      <c r="AA26" s="99">
        <f>'[1]DA HPSLDC'!X26</f>
        <v>1138.5534659999998</v>
      </c>
      <c r="AB26" s="99">
        <f>'[1]DA HPSLDC'!Y26</f>
        <v>706.55346599999996</v>
      </c>
      <c r="AC26" s="99">
        <f>'[1]DA HPSLDC'!Z26</f>
        <v>819</v>
      </c>
      <c r="AD26" s="99">
        <f>'[1]DA HPSLDC'!AA26</f>
        <v>-112.44653400000004</v>
      </c>
      <c r="AE26" s="100">
        <f t="shared" si="3"/>
        <v>7.5795882565399195E-2</v>
      </c>
      <c r="AF26" s="100">
        <f t="shared" si="3"/>
        <v>0.65178010870567948</v>
      </c>
      <c r="AG26" s="100">
        <f t="shared" si="3"/>
        <v>0.49475773908050463</v>
      </c>
      <c r="AH26" s="100">
        <f t="shared" si="3"/>
        <v>-0.13448629833158227</v>
      </c>
    </row>
    <row r="27" spans="1:34" s="101" customFormat="1" ht="127.5" customHeight="1" x14ac:dyDescent="0.25">
      <c r="A27" s="91">
        <v>15</v>
      </c>
      <c r="B27" s="92" t="s">
        <v>91</v>
      </c>
      <c r="C27" s="93">
        <f>'[1]Annx-A (DA) '!E26</f>
        <v>880</v>
      </c>
      <c r="D27" s="94">
        <f>'[1]Annx-A (DA) '!X26</f>
        <v>529.13156986319996</v>
      </c>
      <c r="E27" s="95">
        <f>'[1]Annx-A (DA) '!Y26</f>
        <v>309.28756486319998</v>
      </c>
      <c r="F27" s="96">
        <f>'[1]Annx-A (DA) '!W26</f>
        <v>660.15599499999996</v>
      </c>
      <c r="G27" s="97">
        <f t="shared" si="0"/>
        <v>-350.86843013679999</v>
      </c>
      <c r="H27" s="98">
        <f>'[1]DA HPSLDC'!H27</f>
        <v>49.99</v>
      </c>
      <c r="I27" s="99">
        <f>'[1]DA HPSLDC'!I27</f>
        <v>821</v>
      </c>
      <c r="J27" s="99">
        <f>'[1]DA HPSLDC'!J27</f>
        <v>746.18647899999996</v>
      </c>
      <c r="K27" s="99">
        <f>'[1]DA HPSLDC'!K27</f>
        <v>346.18647900000002</v>
      </c>
      <c r="L27" s="99">
        <f>'[1]DA HPSLDC'!L27</f>
        <v>421</v>
      </c>
      <c r="M27" s="99">
        <f>'[1]DA HPSLDC'!M27</f>
        <v>-74.81352099999998</v>
      </c>
      <c r="N27" s="100">
        <f t="shared" si="2"/>
        <v>-6.7045454545454547E-2</v>
      </c>
      <c r="O27" s="100">
        <f t="shared" si="2"/>
        <v>0.4102097124783477</v>
      </c>
      <c r="P27" s="100">
        <f t="shared" si="2"/>
        <v>0.11930293464310694</v>
      </c>
      <c r="Q27" s="100">
        <f t="shared" si="2"/>
        <v>-0.3622719430124996</v>
      </c>
      <c r="R27" s="92">
        <v>63</v>
      </c>
      <c r="S27" s="92" t="s">
        <v>92</v>
      </c>
      <c r="T27" s="93">
        <f>'[1]Annx-A (DA) '!AJ26</f>
        <v>1156.19</v>
      </c>
      <c r="U27" s="94">
        <f>'[1]Annx-A (DA) '!BE26</f>
        <v>635.81397786320008</v>
      </c>
      <c r="V27" s="95">
        <f>'[1]Annx-A (DA) '!BF26</f>
        <v>419.2128278632</v>
      </c>
      <c r="W27" s="96">
        <f>'[1]Annx-A (DA) '!BD26</f>
        <v>939.58885000000009</v>
      </c>
      <c r="X27" s="97">
        <f t="shared" si="1"/>
        <v>-520.37602213680009</v>
      </c>
      <c r="Y27" s="98">
        <f>'[1]DA HPSLDC'!V27</f>
        <v>49.85</v>
      </c>
      <c r="Z27" s="99">
        <f>'[1]DA HPSLDC'!W27</f>
        <v>1253</v>
      </c>
      <c r="AA27" s="99">
        <f>'[1]DA HPSLDC'!X27</f>
        <v>1204.6998389999999</v>
      </c>
      <c r="AB27" s="99">
        <f>'[1]DA HPSLDC'!Y27</f>
        <v>774.699839</v>
      </c>
      <c r="AC27" s="99">
        <f>'[1]DA HPSLDC'!Z27</f>
        <v>823</v>
      </c>
      <c r="AD27" s="99">
        <f>'[1]DA HPSLDC'!AA27</f>
        <v>-48.300161000000003</v>
      </c>
      <c r="AE27" s="100">
        <f t="shared" si="3"/>
        <v>8.3731912574922754E-2</v>
      </c>
      <c r="AF27" s="100">
        <f t="shared" si="3"/>
        <v>0.89473632374153256</v>
      </c>
      <c r="AG27" s="100">
        <f t="shared" si="3"/>
        <v>0.84798695915098432</v>
      </c>
      <c r="AH27" s="100">
        <f t="shared" si="3"/>
        <v>-0.12408496546122283</v>
      </c>
    </row>
    <row r="28" spans="1:34" s="101" customFormat="1" ht="127.5" customHeight="1" x14ac:dyDescent="0.25">
      <c r="A28" s="91">
        <v>16</v>
      </c>
      <c r="B28" s="92" t="s">
        <v>93</v>
      </c>
      <c r="C28" s="93">
        <f>'[1]Annx-A (DA) '!E27</f>
        <v>882.86</v>
      </c>
      <c r="D28" s="94">
        <f>'[1]Annx-A (DA) '!X27</f>
        <v>527.04508686320003</v>
      </c>
      <c r="E28" s="95">
        <f>'[1]Annx-A (DA) '!Y27</f>
        <v>307.20108186319999</v>
      </c>
      <c r="F28" s="96">
        <f>'[1]Annx-A (DA) '!W27</f>
        <v>663.01599499999998</v>
      </c>
      <c r="G28" s="97">
        <f t="shared" si="0"/>
        <v>-355.81491313679999</v>
      </c>
      <c r="H28" s="98">
        <f>'[1]DA HPSLDC'!H28</f>
        <v>49.99</v>
      </c>
      <c r="I28" s="99">
        <f>'[1]DA HPSLDC'!I28</f>
        <v>826</v>
      </c>
      <c r="J28" s="99">
        <f>'[1]DA HPSLDC'!J28</f>
        <v>800.80847900000003</v>
      </c>
      <c r="K28" s="99">
        <f>'[1]DA HPSLDC'!K28</f>
        <v>355.80847899999998</v>
      </c>
      <c r="L28" s="99">
        <f>'[1]DA HPSLDC'!L28</f>
        <v>381</v>
      </c>
      <c r="M28" s="99">
        <f>'[1]DA HPSLDC'!M28</f>
        <v>-25.191521000000023</v>
      </c>
      <c r="N28" s="100">
        <f t="shared" si="2"/>
        <v>-6.4404322316109028E-2</v>
      </c>
      <c r="O28" s="100">
        <f t="shared" si="2"/>
        <v>0.51943068811465476</v>
      </c>
      <c r="P28" s="100">
        <f t="shared" si="2"/>
        <v>0.1582266469961372</v>
      </c>
      <c r="Q28" s="100">
        <f t="shared" si="2"/>
        <v>-0.42535322997750602</v>
      </c>
      <c r="R28" s="92">
        <v>64</v>
      </c>
      <c r="S28" s="92" t="s">
        <v>94</v>
      </c>
      <c r="T28" s="93">
        <f>'[1]Annx-A (DA) '!AJ27</f>
        <v>1157.46</v>
      </c>
      <c r="U28" s="94">
        <f>'[1]Annx-A (DA) '!BE27</f>
        <v>512.65698286319991</v>
      </c>
      <c r="V28" s="95">
        <f>'[1]Annx-A (DA) '!BF27</f>
        <v>296.05583286319995</v>
      </c>
      <c r="W28" s="96">
        <f>'[1]Annx-A (DA) '!BD27</f>
        <v>940.85885000000007</v>
      </c>
      <c r="X28" s="97">
        <f t="shared" si="1"/>
        <v>-644.80301713680012</v>
      </c>
      <c r="Y28" s="98">
        <f>'[1]DA HPSLDC'!V28</f>
        <v>49.91</v>
      </c>
      <c r="Z28" s="99">
        <f>'[1]DA HPSLDC'!W28</f>
        <v>1260</v>
      </c>
      <c r="AA28" s="99">
        <f>'[1]DA HPSLDC'!X28</f>
        <v>1140.0367919999999</v>
      </c>
      <c r="AB28" s="99">
        <f>'[1]DA HPSLDC'!Y28</f>
        <v>707.03679199999999</v>
      </c>
      <c r="AC28" s="99">
        <f>'[1]DA HPSLDC'!Z28</f>
        <v>827</v>
      </c>
      <c r="AD28" s="99">
        <f>'[1]DA HPSLDC'!AA28</f>
        <v>-119.96320800000001</v>
      </c>
      <c r="AE28" s="100">
        <f t="shared" si="3"/>
        <v>8.8590534446114741E-2</v>
      </c>
      <c r="AF28" s="100">
        <f t="shared" si="3"/>
        <v>1.2237808712423475</v>
      </c>
      <c r="AG28" s="100">
        <f t="shared" si="3"/>
        <v>1.3881873400775189</v>
      </c>
      <c r="AH28" s="100">
        <f t="shared" si="3"/>
        <v>-0.12101586757673594</v>
      </c>
    </row>
    <row r="29" spans="1:34" s="101" customFormat="1" ht="127.5" customHeight="1" x14ac:dyDescent="0.25">
      <c r="A29" s="91">
        <v>17</v>
      </c>
      <c r="B29" s="92" t="s">
        <v>95</v>
      </c>
      <c r="C29" s="93">
        <f>'[1]Annx-A (DA) '!E28</f>
        <v>892.38</v>
      </c>
      <c r="D29" s="94">
        <f>'[1]Annx-A (DA) '!X28</f>
        <v>530.01650686319999</v>
      </c>
      <c r="E29" s="95">
        <f>'[1]Annx-A (DA) '!Y28</f>
        <v>307.20108186319999</v>
      </c>
      <c r="F29" s="96">
        <f>'[1]Annx-A (DA) '!W28</f>
        <v>669.56457499999999</v>
      </c>
      <c r="G29" s="97">
        <f t="shared" si="0"/>
        <v>-362.3634931368</v>
      </c>
      <c r="H29" s="98">
        <f>'[1]DA HPSLDC'!H29</f>
        <v>49.96</v>
      </c>
      <c r="I29" s="99">
        <f>'[1]DA HPSLDC'!I29</f>
        <v>832</v>
      </c>
      <c r="J29" s="99">
        <f>'[1]DA HPSLDC'!J29</f>
        <v>798.03659500000003</v>
      </c>
      <c r="K29" s="99">
        <f>'[1]DA HPSLDC'!K29</f>
        <v>332.03659499999998</v>
      </c>
      <c r="L29" s="99">
        <f>'[1]DA HPSLDC'!L29</f>
        <v>366</v>
      </c>
      <c r="M29" s="99">
        <f>'[1]DA HPSLDC'!M29</f>
        <v>-33.963405000000023</v>
      </c>
      <c r="N29" s="100">
        <f t="shared" si="2"/>
        <v>-6.7661758443712319E-2</v>
      </c>
      <c r="O29" s="100">
        <f t="shared" si="2"/>
        <v>0.5056825300084048</v>
      </c>
      <c r="P29" s="100">
        <f t="shared" si="2"/>
        <v>8.0844484616299353E-2</v>
      </c>
      <c r="Q29" s="100">
        <f t="shared" si="2"/>
        <v>-0.45337609893713388</v>
      </c>
      <c r="R29" s="92">
        <v>65</v>
      </c>
      <c r="S29" s="92" t="s">
        <v>96</v>
      </c>
      <c r="T29" s="93">
        <f>'[1]Annx-A (DA) '!AJ28</f>
        <v>1152.7</v>
      </c>
      <c r="U29" s="94">
        <f>'[1]Annx-A (DA) '!BE28</f>
        <v>511.64985286319995</v>
      </c>
      <c r="V29" s="95">
        <f>'[1]Annx-A (DA) '!BF28</f>
        <v>295.0058328632</v>
      </c>
      <c r="W29" s="96">
        <f>'[1]Annx-A (DA) '!BD28</f>
        <v>936.05598000000009</v>
      </c>
      <c r="X29" s="97">
        <f t="shared" si="1"/>
        <v>-641.05014713680009</v>
      </c>
      <c r="Y29" s="98">
        <f>'[1]DA HPSLDC'!V29</f>
        <v>49.99</v>
      </c>
      <c r="Z29" s="99">
        <f>'[1]DA HPSLDC'!W29</f>
        <v>1254</v>
      </c>
      <c r="AA29" s="99">
        <f>'[1]DA HPSLDC'!X29</f>
        <v>1262.897964</v>
      </c>
      <c r="AB29" s="99">
        <f>'[1]DA HPSLDC'!Y29</f>
        <v>865.897964</v>
      </c>
      <c r="AC29" s="99">
        <f>'[1]DA HPSLDC'!Z29</f>
        <v>857</v>
      </c>
      <c r="AD29" s="99">
        <f>'[1]DA HPSLDC'!AA29</f>
        <v>8.8979640000000018</v>
      </c>
      <c r="AE29" s="100">
        <f t="shared" si="3"/>
        <v>8.7880628090569929E-2</v>
      </c>
      <c r="AF29" s="100">
        <f t="shared" si="3"/>
        <v>1.4682855998742201</v>
      </c>
      <c r="AG29" s="100">
        <f t="shared" si="3"/>
        <v>1.9351892998045699</v>
      </c>
      <c r="AH29" s="100">
        <f t="shared" si="3"/>
        <v>-8.4456465947688394E-2</v>
      </c>
    </row>
    <row r="30" spans="1:34" s="101" customFormat="1" ht="127.5" customHeight="1" x14ac:dyDescent="0.25">
      <c r="A30" s="91">
        <v>18</v>
      </c>
      <c r="B30" s="92" t="s">
        <v>97</v>
      </c>
      <c r="C30" s="93">
        <f>'[1]Annx-A (DA) '!E29</f>
        <v>905.71</v>
      </c>
      <c r="D30" s="94">
        <f>'[1]Annx-A (DA) '!X29</f>
        <v>580.10044586319987</v>
      </c>
      <c r="E30" s="95">
        <f>'[1]Annx-A (DA) '!Y29</f>
        <v>357.28502086319992</v>
      </c>
      <c r="F30" s="96">
        <f>'[1]Annx-A (DA) '!W29</f>
        <v>682.89457500000003</v>
      </c>
      <c r="G30" s="97">
        <f t="shared" si="0"/>
        <v>-325.60955413680011</v>
      </c>
      <c r="H30" s="98">
        <f>'[1]DA HPSLDC'!H30</f>
        <v>49.95</v>
      </c>
      <c r="I30" s="99">
        <f>'[1]DA HPSLDC'!I30</f>
        <v>859</v>
      </c>
      <c r="J30" s="99">
        <f>'[1]DA HPSLDC'!J30</f>
        <v>882.77256</v>
      </c>
      <c r="K30" s="99">
        <f>'[1]DA HPSLDC'!K30</f>
        <v>417.77256</v>
      </c>
      <c r="L30" s="99">
        <f>'[1]DA HPSLDC'!L30</f>
        <v>394</v>
      </c>
      <c r="M30" s="99">
        <f>'[1]DA HPSLDC'!M30</f>
        <v>23.772559999999999</v>
      </c>
      <c r="N30" s="100">
        <f t="shared" si="2"/>
        <v>-5.1572799240374993E-2</v>
      </c>
      <c r="O30" s="100">
        <f t="shared" si="2"/>
        <v>0.52175811326333077</v>
      </c>
      <c r="P30" s="100">
        <f t="shared" si="2"/>
        <v>0.16929771920094019</v>
      </c>
      <c r="Q30" s="100">
        <f t="shared" si="2"/>
        <v>-0.42304417925709836</v>
      </c>
      <c r="R30" s="92">
        <v>66</v>
      </c>
      <c r="S30" s="92" t="s">
        <v>98</v>
      </c>
      <c r="T30" s="93">
        <f>'[1]Annx-A (DA) '!AJ29</f>
        <v>1140</v>
      </c>
      <c r="U30" s="94">
        <f>'[1]Annx-A (DA) '!BE29</f>
        <v>530.28683386319994</v>
      </c>
      <c r="V30" s="95">
        <f>'[1]Annx-A (DA) '!BF29</f>
        <v>313.64281386319999</v>
      </c>
      <c r="W30" s="96">
        <f>'[1]Annx-A (DA) '!BD29</f>
        <v>923.35598000000005</v>
      </c>
      <c r="X30" s="97">
        <f t="shared" si="1"/>
        <v>-609.71316613680006</v>
      </c>
      <c r="Y30" s="98">
        <f>'[1]DA HPSLDC'!V30</f>
        <v>49.94</v>
      </c>
      <c r="Z30" s="99">
        <f>'[1]DA HPSLDC'!W30</f>
        <v>1276</v>
      </c>
      <c r="AA30" s="99">
        <f>'[1]DA HPSLDC'!X30</f>
        <v>1266.802516</v>
      </c>
      <c r="AB30" s="99">
        <f>'[1]DA HPSLDC'!Y30</f>
        <v>873.80251599999997</v>
      </c>
      <c r="AC30" s="99">
        <f>'[1]DA HPSLDC'!Z30</f>
        <v>884</v>
      </c>
      <c r="AD30" s="99">
        <f>'[1]DA HPSLDC'!AA30</f>
        <v>-10.197484000000031</v>
      </c>
      <c r="AE30" s="100">
        <f t="shared" si="3"/>
        <v>0.11929824561403508</v>
      </c>
      <c r="AF30" s="100">
        <f t="shared" si="3"/>
        <v>1.3889005630616915</v>
      </c>
      <c r="AG30" s="100">
        <f t="shared" si="3"/>
        <v>1.7859797112428726</v>
      </c>
      <c r="AH30" s="100">
        <f t="shared" si="3"/>
        <v>-4.2622759642494588E-2</v>
      </c>
    </row>
    <row r="31" spans="1:34" s="101" customFormat="1" ht="127.5" customHeight="1" x14ac:dyDescent="0.25">
      <c r="A31" s="91">
        <v>19</v>
      </c>
      <c r="B31" s="92" t="s">
        <v>99</v>
      </c>
      <c r="C31" s="93">
        <f>'[1]Annx-A (DA) '!E30</f>
        <v>918.57</v>
      </c>
      <c r="D31" s="94">
        <f>'[1]Annx-A (DA) '!X30</f>
        <v>632.95329886319996</v>
      </c>
      <c r="E31" s="95">
        <f>'[1]Annx-A (DA) '!Y30</f>
        <v>410.13787386319996</v>
      </c>
      <c r="F31" s="96">
        <f>'[1]Annx-A (DA) '!W30</f>
        <v>695.75457500000005</v>
      </c>
      <c r="G31" s="97">
        <f t="shared" si="0"/>
        <v>-285.61670113680009</v>
      </c>
      <c r="H31" s="98">
        <f>'[1]DA HPSLDC'!H31</f>
        <v>49.98</v>
      </c>
      <c r="I31" s="99">
        <f>'[1]DA HPSLDC'!I31</f>
        <v>868</v>
      </c>
      <c r="J31" s="99">
        <f>'[1]DA HPSLDC'!J31</f>
        <v>887.86715900000002</v>
      </c>
      <c r="K31" s="99">
        <f>'[1]DA HPSLDC'!K31</f>
        <v>474.86715900000002</v>
      </c>
      <c r="L31" s="99">
        <f>'[1]DA HPSLDC'!L31</f>
        <v>455</v>
      </c>
      <c r="M31" s="99">
        <f>'[1]DA HPSLDC'!M31</f>
        <v>19.867159000000015</v>
      </c>
      <c r="N31" s="100">
        <f t="shared" si="2"/>
        <v>-5.5052962757329377E-2</v>
      </c>
      <c r="O31" s="100">
        <f t="shared" si="2"/>
        <v>0.40273723289637919</v>
      </c>
      <c r="P31" s="100">
        <f t="shared" si="2"/>
        <v>0.15782323277559654</v>
      </c>
      <c r="Q31" s="100">
        <f t="shared" si="2"/>
        <v>-0.34603376485163612</v>
      </c>
      <c r="R31" s="92">
        <v>67</v>
      </c>
      <c r="S31" s="92" t="s">
        <v>100</v>
      </c>
      <c r="T31" s="93">
        <f>'[1]Annx-A (DA) '!AJ30</f>
        <v>1149.52</v>
      </c>
      <c r="U31" s="94">
        <f>'[1]Annx-A (DA) '!BE30</f>
        <v>545.22248886319994</v>
      </c>
      <c r="V31" s="95">
        <f>'[1]Annx-A (DA) '!BF30</f>
        <v>328.57846886319987</v>
      </c>
      <c r="W31" s="96">
        <f>'[1]Annx-A (DA) '!BD30</f>
        <v>932.87598000000003</v>
      </c>
      <c r="X31" s="97">
        <f t="shared" si="1"/>
        <v>-604.29751113680015</v>
      </c>
      <c r="Y31" s="98">
        <f>'[1]DA HPSLDC'!V31</f>
        <v>49.97</v>
      </c>
      <c r="Z31" s="99">
        <f>'[1]DA HPSLDC'!W31</f>
        <v>1279</v>
      </c>
      <c r="AA31" s="99">
        <f>'[1]DA HPSLDC'!X31</f>
        <v>1204.444391</v>
      </c>
      <c r="AB31" s="99">
        <f>'[1]DA HPSLDC'!Y31</f>
        <v>799.444391</v>
      </c>
      <c r="AC31" s="99">
        <f>'[1]DA HPSLDC'!Z31</f>
        <v>873</v>
      </c>
      <c r="AD31" s="99">
        <f>'[1]DA HPSLDC'!AA31</f>
        <v>-73.555609000000004</v>
      </c>
      <c r="AE31" s="100">
        <f t="shared" si="3"/>
        <v>0.11263831860254717</v>
      </c>
      <c r="AF31" s="100">
        <f t="shared" si="3"/>
        <v>1.2090878780721082</v>
      </c>
      <c r="AG31" s="100">
        <f t="shared" si="3"/>
        <v>1.4330394921063441</v>
      </c>
      <c r="AH31" s="100">
        <f t="shared" si="3"/>
        <v>-6.4184287390484665E-2</v>
      </c>
    </row>
    <row r="32" spans="1:34" s="101" customFormat="1" ht="127.5" customHeight="1" x14ac:dyDescent="0.25">
      <c r="A32" s="91">
        <v>20</v>
      </c>
      <c r="B32" s="92" t="s">
        <v>101</v>
      </c>
      <c r="C32" s="93">
        <f>'[1]Annx-A (DA) '!E31</f>
        <v>927.62</v>
      </c>
      <c r="D32" s="94">
        <f>'[1]Annx-A (DA) '!X31</f>
        <v>614.26181086320003</v>
      </c>
      <c r="E32" s="95">
        <f>'[1]Annx-A (DA) '!Y31</f>
        <v>410.44638586319996</v>
      </c>
      <c r="F32" s="96">
        <f>'[1]Annx-A (DA) '!W31</f>
        <v>723.804575</v>
      </c>
      <c r="G32" s="97">
        <f t="shared" si="0"/>
        <v>-313.35818913680004</v>
      </c>
      <c r="H32" s="98">
        <f>'[1]DA HPSLDC'!H32</f>
        <v>49.95</v>
      </c>
      <c r="I32" s="99">
        <f>'[1]DA HPSLDC'!I32</f>
        <v>900</v>
      </c>
      <c r="J32" s="99">
        <f>'[1]DA HPSLDC'!J32</f>
        <v>911.96715900000004</v>
      </c>
      <c r="K32" s="99">
        <f>'[1]DA HPSLDC'!K32</f>
        <v>474.96715899999998</v>
      </c>
      <c r="L32" s="99">
        <f>'[1]DA HPSLDC'!L32</f>
        <v>464</v>
      </c>
      <c r="M32" s="99">
        <f>'[1]DA HPSLDC'!M32</f>
        <v>10.967158999999981</v>
      </c>
      <c r="N32" s="100">
        <f t="shared" si="2"/>
        <v>-2.9775123434164857E-2</v>
      </c>
      <c r="O32" s="100">
        <f t="shared" si="2"/>
        <v>0.48465547242542295</v>
      </c>
      <c r="P32" s="100">
        <f t="shared" si="2"/>
        <v>0.15719659219585508</v>
      </c>
      <c r="Q32" s="100">
        <f t="shared" si="2"/>
        <v>-0.35894298540458935</v>
      </c>
      <c r="R32" s="92">
        <v>68</v>
      </c>
      <c r="S32" s="92" t="s">
        <v>102</v>
      </c>
      <c r="T32" s="93">
        <f>'[1]Annx-A (DA) '!AJ31</f>
        <v>1153.33</v>
      </c>
      <c r="U32" s="94">
        <f>'[1]Annx-A (DA) '!BE31</f>
        <v>610.92384786319997</v>
      </c>
      <c r="V32" s="95">
        <f>'[1]Annx-A (DA) '!BF31</f>
        <v>394.2798278631999</v>
      </c>
      <c r="W32" s="96">
        <f>'[1]Annx-A (DA) '!BD31</f>
        <v>936.68597999999997</v>
      </c>
      <c r="X32" s="97">
        <f t="shared" si="1"/>
        <v>-542.40615213680007</v>
      </c>
      <c r="Y32" s="98">
        <f>'[1]DA HPSLDC'!V32</f>
        <v>49.97</v>
      </c>
      <c r="Z32" s="99">
        <f>'[1]DA HPSLDC'!W32</f>
        <v>1261</v>
      </c>
      <c r="AA32" s="99">
        <f>'[1]DA HPSLDC'!X32</f>
        <v>1233.284672</v>
      </c>
      <c r="AB32" s="99">
        <f>'[1]DA HPSLDC'!Y32</f>
        <v>840.284672</v>
      </c>
      <c r="AC32" s="99">
        <f>'[1]DA HPSLDC'!Z32</f>
        <v>868</v>
      </c>
      <c r="AD32" s="99">
        <f>'[1]DA HPSLDC'!AA32</f>
        <v>-27.715328</v>
      </c>
      <c r="AE32" s="100">
        <f t="shared" si="3"/>
        <v>9.3355761143818397E-2</v>
      </c>
      <c r="AF32" s="100">
        <f t="shared" si="3"/>
        <v>1.0187207887097594</v>
      </c>
      <c r="AG32" s="100">
        <f t="shared" si="3"/>
        <v>1.131188594034658</v>
      </c>
      <c r="AH32" s="100">
        <f t="shared" si="3"/>
        <v>-7.3328715777298145E-2</v>
      </c>
    </row>
    <row r="33" spans="1:34" s="101" customFormat="1" ht="127.5" customHeight="1" x14ac:dyDescent="0.25">
      <c r="A33" s="91">
        <v>21</v>
      </c>
      <c r="B33" s="92" t="s">
        <v>103</v>
      </c>
      <c r="C33" s="93">
        <f>'[1]Annx-A (DA) '!E32</f>
        <v>962.86</v>
      </c>
      <c r="D33" s="94">
        <f>'[1]Annx-A (DA) '!X32</f>
        <v>631.5515368632</v>
      </c>
      <c r="E33" s="95">
        <f>'[1]Annx-A (DA) '!Y32</f>
        <v>427.74325686319997</v>
      </c>
      <c r="F33" s="96">
        <f>'[1]Annx-A (DA) '!W32</f>
        <v>759.05172000000005</v>
      </c>
      <c r="G33" s="97">
        <f t="shared" si="0"/>
        <v>-331.30846313680007</v>
      </c>
      <c r="H33" s="98">
        <f>'[1]DA HPSLDC'!H33</f>
        <v>49.92</v>
      </c>
      <c r="I33" s="99">
        <f>'[1]DA HPSLDC'!I33</f>
        <v>930</v>
      </c>
      <c r="J33" s="99">
        <f>'[1]DA HPSLDC'!J33</f>
        <v>916.97121300000003</v>
      </c>
      <c r="K33" s="99">
        <f>'[1]DA HPSLDC'!K33</f>
        <v>442.97121299999998</v>
      </c>
      <c r="L33" s="99">
        <f>'[1]DA HPSLDC'!L33</f>
        <v>457</v>
      </c>
      <c r="M33" s="99">
        <f>'[1]DA HPSLDC'!M33</f>
        <v>-14.028787000000023</v>
      </c>
      <c r="N33" s="100">
        <f t="shared" si="2"/>
        <v>-3.4127495170637491E-2</v>
      </c>
      <c r="O33" s="100">
        <f t="shared" si="2"/>
        <v>0.45193410114149501</v>
      </c>
      <c r="P33" s="100">
        <f t="shared" si="2"/>
        <v>3.5600692453861826E-2</v>
      </c>
      <c r="Q33" s="100">
        <f t="shared" si="2"/>
        <v>-0.39793298933569377</v>
      </c>
      <c r="R33" s="92">
        <v>69</v>
      </c>
      <c r="S33" s="92" t="s">
        <v>104</v>
      </c>
      <c r="T33" s="93">
        <f>'[1]Annx-A (DA) '!AJ32</f>
        <v>1141.27</v>
      </c>
      <c r="U33" s="94">
        <f>'[1]Annx-A (DA) '!BE32</f>
        <v>622.54084545039996</v>
      </c>
      <c r="V33" s="95">
        <f>'[1]Annx-A (DA) '!BF32</f>
        <v>425.88253545039993</v>
      </c>
      <c r="W33" s="96">
        <f>'[1]Annx-A (DA) '!BD32</f>
        <v>944.61168999999995</v>
      </c>
      <c r="X33" s="97">
        <f t="shared" si="1"/>
        <v>-518.72915454960003</v>
      </c>
      <c r="Y33" s="98">
        <f>'[1]DA HPSLDC'!V33</f>
        <v>50</v>
      </c>
      <c r="Z33" s="99">
        <f>'[1]DA HPSLDC'!W33</f>
        <v>1239</v>
      </c>
      <c r="AA33" s="99">
        <f>'[1]DA HPSLDC'!X33</f>
        <v>1187.893478</v>
      </c>
      <c r="AB33" s="99">
        <f>'[1]DA HPSLDC'!Y33</f>
        <v>786.89347799999996</v>
      </c>
      <c r="AC33" s="99">
        <f>'[1]DA HPSLDC'!Z33</f>
        <v>838</v>
      </c>
      <c r="AD33" s="99">
        <f>'[1]DA HPSLDC'!AA33</f>
        <v>-51.106522000000041</v>
      </c>
      <c r="AE33" s="100">
        <f t="shared" si="3"/>
        <v>8.5632672373759072E-2</v>
      </c>
      <c r="AF33" s="100">
        <f t="shared" si="3"/>
        <v>0.9081374124786542</v>
      </c>
      <c r="AG33" s="100">
        <f t="shared" si="3"/>
        <v>0.84767726426679191</v>
      </c>
      <c r="AH33" s="100">
        <f t="shared" si="3"/>
        <v>-0.11286297970756635</v>
      </c>
    </row>
    <row r="34" spans="1:34" s="101" customFormat="1" ht="127.5" customHeight="1" x14ac:dyDescent="0.25">
      <c r="A34" s="91">
        <v>22</v>
      </c>
      <c r="B34" s="92" t="s">
        <v>105</v>
      </c>
      <c r="C34" s="93">
        <f>'[1]Annx-A (DA) '!E33</f>
        <v>997.78</v>
      </c>
      <c r="D34" s="94">
        <f>'[1]Annx-A (DA) '!X33</f>
        <v>782.62318786319997</v>
      </c>
      <c r="E34" s="95">
        <f>'[1]Annx-A (DA) '!Y33</f>
        <v>568.88350786320007</v>
      </c>
      <c r="F34" s="96">
        <f>'[1]Annx-A (DA) '!W33</f>
        <v>784.04031999999995</v>
      </c>
      <c r="G34" s="97">
        <f t="shared" si="0"/>
        <v>-215.15681213679989</v>
      </c>
      <c r="H34" s="98">
        <f>'[1]DA HPSLDC'!H34</f>
        <v>49.93</v>
      </c>
      <c r="I34" s="99">
        <f>'[1]DA HPSLDC'!I34</f>
        <v>980</v>
      </c>
      <c r="J34" s="99">
        <f>'[1]DA HPSLDC'!J34</f>
        <v>1017.113143</v>
      </c>
      <c r="K34" s="99">
        <f>'[1]DA HPSLDC'!K34</f>
        <v>546.11314300000004</v>
      </c>
      <c r="L34" s="99">
        <f>'[1]DA HPSLDC'!L34</f>
        <v>509</v>
      </c>
      <c r="M34" s="99">
        <f>'[1]DA HPSLDC'!M34</f>
        <v>37.113143000000036</v>
      </c>
      <c r="N34" s="100">
        <f t="shared" si="2"/>
        <v>-1.7819559421916629E-2</v>
      </c>
      <c r="O34" s="100">
        <f t="shared" si="2"/>
        <v>0.29962050546576463</v>
      </c>
      <c r="P34" s="100">
        <f t="shared" si="2"/>
        <v>-4.0026410589275932E-2</v>
      </c>
      <c r="Q34" s="100">
        <f t="shared" si="2"/>
        <v>-0.3507986936182057</v>
      </c>
      <c r="R34" s="92">
        <v>70</v>
      </c>
      <c r="S34" s="92" t="s">
        <v>106</v>
      </c>
      <c r="T34" s="93">
        <f>'[1]Annx-A (DA) '!AJ33</f>
        <v>1138.0999999999999</v>
      </c>
      <c r="U34" s="94">
        <f>'[1]Annx-A (DA) '!BE33</f>
        <v>692.95366045040009</v>
      </c>
      <c r="V34" s="95">
        <f>'[1]Annx-A (DA) '!BF33</f>
        <v>500.29535045040006</v>
      </c>
      <c r="W34" s="96">
        <f>'[1]Annx-A (DA) '!BD33</f>
        <v>945.44168999999988</v>
      </c>
      <c r="X34" s="97">
        <f t="shared" si="1"/>
        <v>-445.14633954959982</v>
      </c>
      <c r="Y34" s="98">
        <f>'[1]DA HPSLDC'!V34</f>
        <v>49.98</v>
      </c>
      <c r="Z34" s="99">
        <f>'[1]DA HPSLDC'!W34</f>
        <v>1244</v>
      </c>
      <c r="AA34" s="99">
        <f>'[1]DA HPSLDC'!X34</f>
        <v>1228.5883939999999</v>
      </c>
      <c r="AB34" s="99">
        <f>'[1]DA HPSLDC'!Y34</f>
        <v>860.58839399999999</v>
      </c>
      <c r="AC34" s="99">
        <f>'[1]DA HPSLDC'!Z34</f>
        <v>876</v>
      </c>
      <c r="AD34" s="99">
        <f>'[1]DA HPSLDC'!AA34</f>
        <v>-15.411606000000006</v>
      </c>
      <c r="AE34" s="100">
        <f t="shared" si="3"/>
        <v>9.3049819875230741E-2</v>
      </c>
      <c r="AF34" s="100">
        <f t="shared" si="3"/>
        <v>0.77297338064633714</v>
      </c>
      <c r="AG34" s="100">
        <f t="shared" si="3"/>
        <v>0.72016068753235363</v>
      </c>
      <c r="AH34" s="100">
        <f t="shared" si="3"/>
        <v>-7.3448940039866323E-2</v>
      </c>
    </row>
    <row r="35" spans="1:34" s="101" customFormat="1" ht="127.5" customHeight="1" x14ac:dyDescent="0.25">
      <c r="A35" s="91">
        <v>23</v>
      </c>
      <c r="B35" s="92" t="s">
        <v>107</v>
      </c>
      <c r="C35" s="93">
        <f>'[1]Annx-A (DA) '!E34</f>
        <v>1039.68</v>
      </c>
      <c r="D35" s="94">
        <f>'[1]Annx-A (DA) '!X34</f>
        <v>844.66053486319993</v>
      </c>
      <c r="E35" s="95">
        <f>'[1]Annx-A (DA) '!Y34</f>
        <v>630.92085486320002</v>
      </c>
      <c r="F35" s="96">
        <f>'[1]Annx-A (DA) '!W34</f>
        <v>825.94032000000004</v>
      </c>
      <c r="G35" s="97">
        <f t="shared" si="0"/>
        <v>-195.01946513680002</v>
      </c>
      <c r="H35" s="98">
        <f>'[1]DA HPSLDC'!H35</f>
        <v>50.01</v>
      </c>
      <c r="I35" s="99">
        <f>'[1]DA HPSLDC'!I35</f>
        <v>1033</v>
      </c>
      <c r="J35" s="99">
        <f>'[1]DA HPSLDC'!J35</f>
        <v>1028.1543809999998</v>
      </c>
      <c r="K35" s="99">
        <f>'[1]DA HPSLDC'!K35</f>
        <v>540.15438099999994</v>
      </c>
      <c r="L35" s="99">
        <f>'[1]DA HPSLDC'!L35</f>
        <v>545</v>
      </c>
      <c r="M35" s="99">
        <f>'[1]DA HPSLDC'!M35</f>
        <v>-4.8456190000000561</v>
      </c>
      <c r="N35" s="100">
        <f t="shared" si="2"/>
        <v>-6.4250538627270539E-3</v>
      </c>
      <c r="O35" s="100">
        <f t="shared" si="2"/>
        <v>0.21723975320632011</v>
      </c>
      <c r="P35" s="100">
        <f t="shared" si="2"/>
        <v>-0.14386348646357647</v>
      </c>
      <c r="Q35" s="100">
        <f t="shared" si="2"/>
        <v>-0.34014602895279411</v>
      </c>
      <c r="R35" s="92">
        <v>71</v>
      </c>
      <c r="S35" s="92" t="s">
        <v>108</v>
      </c>
      <c r="T35" s="93">
        <f>'[1]Annx-A (DA) '!AJ34</f>
        <v>1135.6600000000001</v>
      </c>
      <c r="U35" s="94">
        <f>'[1]Annx-A (DA) '!BE34</f>
        <v>738.11674145040013</v>
      </c>
      <c r="V35" s="95">
        <f>'[1]Annx-A (DA) '!BF34</f>
        <v>545.4584314504001</v>
      </c>
      <c r="W35" s="96">
        <f>'[1]Annx-A (DA) '!BD34</f>
        <v>943.00169000000005</v>
      </c>
      <c r="X35" s="97">
        <f t="shared" si="1"/>
        <v>-397.54325854959995</v>
      </c>
      <c r="Y35" s="98">
        <f>'[1]DA HPSLDC'!V35</f>
        <v>49.94</v>
      </c>
      <c r="Z35" s="99">
        <f>'[1]DA HPSLDC'!W35</f>
        <v>1233</v>
      </c>
      <c r="AA35" s="99">
        <f>'[1]DA HPSLDC'!X35</f>
        <v>1239.9800089999999</v>
      </c>
      <c r="AB35" s="99">
        <f>'[1]DA HPSLDC'!Y35</f>
        <v>882.980009</v>
      </c>
      <c r="AC35" s="99">
        <f>'[1]DA HPSLDC'!Z35</f>
        <v>876</v>
      </c>
      <c r="AD35" s="99">
        <f>'[1]DA HPSLDC'!AA35</f>
        <v>6.9800089999999955</v>
      </c>
      <c r="AE35" s="100">
        <f t="shared" si="3"/>
        <v>8.5712273039465964E-2</v>
      </c>
      <c r="AF35" s="100">
        <f t="shared" si="3"/>
        <v>0.67992397322331144</v>
      </c>
      <c r="AG35" s="100">
        <f t="shared" si="3"/>
        <v>0.61878515041396254</v>
      </c>
      <c r="AH35" s="100">
        <f t="shared" si="3"/>
        <v>-7.1051505750747965E-2</v>
      </c>
    </row>
    <row r="36" spans="1:34" s="101" customFormat="1" ht="127.5" customHeight="1" x14ac:dyDescent="0.25">
      <c r="A36" s="91">
        <v>24</v>
      </c>
      <c r="B36" s="92" t="s">
        <v>109</v>
      </c>
      <c r="C36" s="93">
        <f>'[1]Annx-A (DA) '!E35</f>
        <v>1080.32</v>
      </c>
      <c r="D36" s="94">
        <f>'[1]Annx-A (DA) '!X35</f>
        <v>919.85505086319995</v>
      </c>
      <c r="E36" s="95">
        <f>'[1]Annx-A (DA) '!Y35</f>
        <v>686.11537086319981</v>
      </c>
      <c r="F36" s="96">
        <f>'[1]Annx-A (DA) '!W35</f>
        <v>846.58031999999992</v>
      </c>
      <c r="G36" s="97">
        <f t="shared" si="0"/>
        <v>-160.4649491368001</v>
      </c>
      <c r="H36" s="98">
        <f>'[1]DA HPSLDC'!H36</f>
        <v>50</v>
      </c>
      <c r="I36" s="99">
        <f>'[1]DA HPSLDC'!I36</f>
        <v>1107</v>
      </c>
      <c r="J36" s="99">
        <f>'[1]DA HPSLDC'!J36</f>
        <v>1094.0240760000002</v>
      </c>
      <c r="K36" s="99">
        <f>'[1]DA HPSLDC'!K36</f>
        <v>565.02407600000004</v>
      </c>
      <c r="L36" s="99">
        <f>'[1]DA HPSLDC'!L36</f>
        <v>579</v>
      </c>
      <c r="M36" s="99">
        <f>'[1]DA HPSLDC'!M36</f>
        <v>-13.975923999999964</v>
      </c>
      <c r="N36" s="100">
        <f t="shared" si="2"/>
        <v>2.469638625592423E-2</v>
      </c>
      <c r="O36" s="100">
        <f t="shared" si="2"/>
        <v>0.18934398954852558</v>
      </c>
      <c r="P36" s="100">
        <f t="shared" si="2"/>
        <v>-0.17648824090743684</v>
      </c>
      <c r="Q36" s="100">
        <f t="shared" si="2"/>
        <v>-0.31607198239618889</v>
      </c>
      <c r="R36" s="92">
        <v>72</v>
      </c>
      <c r="S36" s="92" t="s">
        <v>110</v>
      </c>
      <c r="T36" s="93">
        <f>'[1]Annx-A (DA) '!AJ35</f>
        <v>1153.33</v>
      </c>
      <c r="U36" s="94">
        <f>'[1]Annx-A (DA) '!BE35</f>
        <v>837.94570945039982</v>
      </c>
      <c r="V36" s="95">
        <f>'[1]Annx-A (DA) '!BF35</f>
        <v>645.2873994503999</v>
      </c>
      <c r="W36" s="96">
        <f>'[1]Annx-A (DA) '!BD35</f>
        <v>960.6716899999999</v>
      </c>
      <c r="X36" s="97">
        <f t="shared" si="1"/>
        <v>-315.3842905496</v>
      </c>
      <c r="Y36" s="98">
        <f>'[1]DA HPSLDC'!V36</f>
        <v>49.89</v>
      </c>
      <c r="Z36" s="99">
        <f>'[1]DA HPSLDC'!W36</f>
        <v>1249</v>
      </c>
      <c r="AA36" s="99">
        <f>'[1]DA HPSLDC'!X36</f>
        <v>1228.552923</v>
      </c>
      <c r="AB36" s="99">
        <f>'[1]DA HPSLDC'!Y36</f>
        <v>871.55292299999996</v>
      </c>
      <c r="AC36" s="99">
        <f>'[1]DA HPSLDC'!Z36</f>
        <v>892</v>
      </c>
      <c r="AD36" s="99">
        <f>'[1]DA HPSLDC'!AA36</f>
        <v>-20.447077000000036</v>
      </c>
      <c r="AE36" s="100">
        <f t="shared" si="3"/>
        <v>8.2951106795106408E-2</v>
      </c>
      <c r="AF36" s="100">
        <f t="shared" si="3"/>
        <v>0.46614859309417017</v>
      </c>
      <c r="AG36" s="100">
        <f t="shared" si="3"/>
        <v>0.35064302160915201</v>
      </c>
      <c r="AH36" s="100">
        <f t="shared" si="3"/>
        <v>-7.1482995402935109E-2</v>
      </c>
    </row>
    <row r="37" spans="1:34" s="101" customFormat="1" ht="127.5" customHeight="1" x14ac:dyDescent="0.25">
      <c r="A37" s="91">
        <v>25</v>
      </c>
      <c r="B37" s="92" t="s">
        <v>111</v>
      </c>
      <c r="C37" s="93">
        <f>'[1]Annx-A (DA) '!E36</f>
        <v>1165.71</v>
      </c>
      <c r="D37" s="94">
        <f>'[1]Annx-A (DA) '!X36</f>
        <v>1093.6108438631998</v>
      </c>
      <c r="E37" s="95">
        <f>'[1]Annx-A (DA) '!Y36</f>
        <v>817.96643386319965</v>
      </c>
      <c r="F37" s="96">
        <f>'[1]Annx-A (DA) '!W36</f>
        <v>890.06559000000004</v>
      </c>
      <c r="G37" s="97">
        <f t="shared" si="0"/>
        <v>-72.099156136800389</v>
      </c>
      <c r="H37" s="98">
        <f>'[1]DA HPSLDC'!H37</f>
        <v>49.98</v>
      </c>
      <c r="I37" s="99">
        <f>'[1]DA HPSLDC'!I37</f>
        <v>1246</v>
      </c>
      <c r="J37" s="99">
        <f>'[1]DA HPSLDC'!J37</f>
        <v>1231.2720890000001</v>
      </c>
      <c r="K37" s="99">
        <f>'[1]DA HPSLDC'!K37</f>
        <v>713.27208900000005</v>
      </c>
      <c r="L37" s="99">
        <f>'[1]DA HPSLDC'!L37</f>
        <v>728</v>
      </c>
      <c r="M37" s="99">
        <f>'[1]DA HPSLDC'!M37</f>
        <v>-14.727910999999949</v>
      </c>
      <c r="N37" s="100">
        <f t="shared" si="2"/>
        <v>6.8876478712544251E-2</v>
      </c>
      <c r="O37" s="100">
        <f t="shared" si="2"/>
        <v>0.12587772506946757</v>
      </c>
      <c r="P37" s="100">
        <f t="shared" si="2"/>
        <v>-0.12799344878827773</v>
      </c>
      <c r="Q37" s="100">
        <f t="shared" si="2"/>
        <v>-0.18208274965443844</v>
      </c>
      <c r="R37" s="92">
        <v>73</v>
      </c>
      <c r="S37" s="92" t="s">
        <v>112</v>
      </c>
      <c r="T37" s="93">
        <f>'[1]Annx-A (DA) '!AJ36</f>
        <v>1161.9000000000001</v>
      </c>
      <c r="U37" s="94">
        <f>'[1]Annx-A (DA) '!BE36</f>
        <v>882.08836945040002</v>
      </c>
      <c r="V37" s="95">
        <f>'[1]Annx-A (DA) '!BF36</f>
        <v>657.21147945040002</v>
      </c>
      <c r="W37" s="96">
        <f>'[1]Annx-A (DA) '!BD36</f>
        <v>937.02311000000009</v>
      </c>
      <c r="X37" s="97">
        <f t="shared" si="1"/>
        <v>-279.81163054960007</v>
      </c>
      <c r="Y37" s="98">
        <f>'[1]DA HPSLDC'!V37</f>
        <v>50.02</v>
      </c>
      <c r="Z37" s="99">
        <f>'[1]DA HPSLDC'!W37</f>
        <v>1245</v>
      </c>
      <c r="AA37" s="99">
        <f>'[1]DA HPSLDC'!X37</f>
        <v>1230.8069329999998</v>
      </c>
      <c r="AB37" s="99">
        <f>'[1]DA HPSLDC'!Y37</f>
        <v>843.80693299999996</v>
      </c>
      <c r="AC37" s="99">
        <f>'[1]DA HPSLDC'!Z37</f>
        <v>858</v>
      </c>
      <c r="AD37" s="99">
        <f>'[1]DA HPSLDC'!AA37</f>
        <v>-14.193067000000042</v>
      </c>
      <c r="AE37" s="100">
        <f t="shared" si="3"/>
        <v>7.1520784921249594E-2</v>
      </c>
      <c r="AF37" s="100">
        <f t="shared" si="3"/>
        <v>0.39533291178850344</v>
      </c>
      <c r="AG37" s="100">
        <f t="shared" si="3"/>
        <v>0.2839199548152177</v>
      </c>
      <c r="AH37" s="100">
        <f t="shared" si="3"/>
        <v>-8.4334216687569297E-2</v>
      </c>
    </row>
    <row r="38" spans="1:34" s="101" customFormat="1" ht="127.5" customHeight="1" x14ac:dyDescent="0.25">
      <c r="A38" s="91">
        <v>26</v>
      </c>
      <c r="B38" s="92" t="s">
        <v>113</v>
      </c>
      <c r="C38" s="93">
        <f>'[1]Annx-A (DA) '!E37</f>
        <v>1282.22</v>
      </c>
      <c r="D38" s="94">
        <f>'[1]Annx-A (DA) '!X37</f>
        <v>1105.6003008631997</v>
      </c>
      <c r="E38" s="95">
        <f>'[1]Annx-A (DA) '!Y37</f>
        <v>867.95589086319978</v>
      </c>
      <c r="F38" s="96">
        <f>'[1]Annx-A (DA) '!W37</f>
        <v>1044.5755899999999</v>
      </c>
      <c r="G38" s="97">
        <f t="shared" si="0"/>
        <v>-176.61969913680014</v>
      </c>
      <c r="H38" s="98">
        <f>'[1]DA HPSLDC'!H38</f>
        <v>49.99</v>
      </c>
      <c r="I38" s="99">
        <f>'[1]DA HPSLDC'!I38</f>
        <v>1368</v>
      </c>
      <c r="J38" s="99">
        <f>'[1]DA HPSLDC'!J38</f>
        <v>1348.704305</v>
      </c>
      <c r="K38" s="99">
        <f>'[1]DA HPSLDC'!K38</f>
        <v>763.70430499999998</v>
      </c>
      <c r="L38" s="99">
        <f>'[1]DA HPSLDC'!L38</f>
        <v>783</v>
      </c>
      <c r="M38" s="99">
        <f>'[1]DA HPSLDC'!M38</f>
        <v>-19.295695000000023</v>
      </c>
      <c r="N38" s="100">
        <f t="shared" si="2"/>
        <v>6.6899596013164642E-2</v>
      </c>
      <c r="O38" s="100">
        <f t="shared" si="2"/>
        <v>0.21988416966510987</v>
      </c>
      <c r="P38" s="100">
        <f t="shared" si="2"/>
        <v>-0.1201116173766843</v>
      </c>
      <c r="Q38" s="100">
        <f t="shared" si="2"/>
        <v>-0.2504132707140897</v>
      </c>
      <c r="R38" s="92">
        <v>74</v>
      </c>
      <c r="S38" s="92" t="s">
        <v>114</v>
      </c>
      <c r="T38" s="93">
        <f>'[1]Annx-A (DA) '!AJ37</f>
        <v>1189.52</v>
      </c>
      <c r="U38" s="94">
        <f>'[1]Annx-A (DA) '!BE37</f>
        <v>952.58517745040012</v>
      </c>
      <c r="V38" s="95">
        <f>'[1]Annx-A (DA) '!BF37</f>
        <v>727.70828745040012</v>
      </c>
      <c r="W38" s="96">
        <f>'[1]Annx-A (DA) '!BD37</f>
        <v>964.64310999999998</v>
      </c>
      <c r="X38" s="97">
        <f t="shared" si="1"/>
        <v>-236.93482254959986</v>
      </c>
      <c r="Y38" s="98">
        <f>'[1]DA HPSLDC'!V38</f>
        <v>50.02</v>
      </c>
      <c r="Z38" s="99">
        <f>'[1]DA HPSLDC'!W38</f>
        <v>1280</v>
      </c>
      <c r="AA38" s="99">
        <f>'[1]DA HPSLDC'!X38</f>
        <v>1253.2497109999999</v>
      </c>
      <c r="AB38" s="99">
        <f>'[1]DA HPSLDC'!Y38</f>
        <v>869.24971100000005</v>
      </c>
      <c r="AC38" s="99">
        <f>'[1]DA HPSLDC'!Z38</f>
        <v>896</v>
      </c>
      <c r="AD38" s="99">
        <f>'[1]DA HPSLDC'!AA38</f>
        <v>-26.750288999999952</v>
      </c>
      <c r="AE38" s="100">
        <f t="shared" si="3"/>
        <v>7.6064294841616809E-2</v>
      </c>
      <c r="AF38" s="100">
        <f t="shared" si="3"/>
        <v>0.31563007767382045</v>
      </c>
      <c r="AG38" s="100">
        <f t="shared" si="3"/>
        <v>0.19450297047667917</v>
      </c>
      <c r="AH38" s="100">
        <f t="shared" si="3"/>
        <v>-7.1159073535496442E-2</v>
      </c>
    </row>
    <row r="39" spans="1:34" s="101" customFormat="1" ht="127.5" customHeight="1" x14ac:dyDescent="0.25">
      <c r="A39" s="91">
        <v>27</v>
      </c>
      <c r="B39" s="92" t="s">
        <v>115</v>
      </c>
      <c r="C39" s="93">
        <f>'[1]Annx-A (DA) '!E38</f>
        <v>1381.27</v>
      </c>
      <c r="D39" s="94">
        <f>'[1]Annx-A (DA) '!X38</f>
        <v>1173.2483603135997</v>
      </c>
      <c r="E39" s="95">
        <f>'[1]Annx-A (DA) '!Y38</f>
        <v>935.60395031359963</v>
      </c>
      <c r="F39" s="96">
        <f>'[1]Annx-A (DA) '!W38</f>
        <v>1143.6255900000001</v>
      </c>
      <c r="G39" s="97">
        <f t="shared" si="0"/>
        <v>-208.02163968640048</v>
      </c>
      <c r="H39" s="98">
        <f>'[1]DA HPSLDC'!H39</f>
        <v>50.06</v>
      </c>
      <c r="I39" s="99">
        <f>'[1]DA HPSLDC'!I39</f>
        <v>1467</v>
      </c>
      <c r="J39" s="99">
        <f>'[1]DA HPSLDC'!J39</f>
        <v>1490.3024399999999</v>
      </c>
      <c r="K39" s="99">
        <f>'[1]DA HPSLDC'!K39</f>
        <v>878.30244000000005</v>
      </c>
      <c r="L39" s="99">
        <f>'[1]DA HPSLDC'!L39</f>
        <v>855</v>
      </c>
      <c r="M39" s="99">
        <f>'[1]DA HPSLDC'!M39</f>
        <v>23.302440000000047</v>
      </c>
      <c r="N39" s="100">
        <f t="shared" si="2"/>
        <v>6.2066069631570957E-2</v>
      </c>
      <c r="O39" s="100">
        <f t="shared" si="2"/>
        <v>0.27023611573738254</v>
      </c>
      <c r="P39" s="100">
        <f t="shared" si="2"/>
        <v>-6.124547709999837E-2</v>
      </c>
      <c r="Q39" s="100">
        <f t="shared" si="2"/>
        <v>-0.25237769469639104</v>
      </c>
      <c r="R39" s="92">
        <v>75</v>
      </c>
      <c r="S39" s="92" t="s">
        <v>116</v>
      </c>
      <c r="T39" s="93">
        <f>'[1]Annx-A (DA) '!AJ38</f>
        <v>1231.1099999999999</v>
      </c>
      <c r="U39" s="94">
        <f>'[1]Annx-A (DA) '!BE38</f>
        <v>1165.7234383135997</v>
      </c>
      <c r="V39" s="95">
        <f>'[1]Annx-A (DA) '!BF38</f>
        <v>834.8989483135997</v>
      </c>
      <c r="W39" s="96">
        <f>'[1]Annx-A (DA) '!BD38</f>
        <v>900.28550999999993</v>
      </c>
      <c r="X39" s="97">
        <f t="shared" si="1"/>
        <v>-65.386561686400228</v>
      </c>
      <c r="Y39" s="98">
        <f>'[1]DA HPSLDC'!V39</f>
        <v>50.05</v>
      </c>
      <c r="Z39" s="99">
        <f>'[1]DA HPSLDC'!W39</f>
        <v>1286</v>
      </c>
      <c r="AA39" s="99">
        <f>'[1]DA HPSLDC'!X39</f>
        <v>1292.9371160000001</v>
      </c>
      <c r="AB39" s="99">
        <f>'[1]DA HPSLDC'!Y39</f>
        <v>892.93711599999995</v>
      </c>
      <c r="AC39" s="99">
        <f>'[1]DA HPSLDC'!Z39</f>
        <v>886</v>
      </c>
      <c r="AD39" s="99">
        <f>'[1]DA HPSLDC'!AA39</f>
        <v>6.9371159999999463</v>
      </c>
      <c r="AE39" s="100">
        <f t="shared" si="3"/>
        <v>4.4585780312076176E-2</v>
      </c>
      <c r="AF39" s="100">
        <f t="shared" si="3"/>
        <v>0.10912852354623218</v>
      </c>
      <c r="AG39" s="100">
        <f t="shared" si="3"/>
        <v>6.9515200376800923E-2</v>
      </c>
      <c r="AH39" s="100">
        <f t="shared" si="3"/>
        <v>-1.5867755108043374E-2</v>
      </c>
    </row>
    <row r="40" spans="1:34" s="101" customFormat="1" ht="127.5" customHeight="1" x14ac:dyDescent="0.25">
      <c r="A40" s="91">
        <v>28</v>
      </c>
      <c r="B40" s="92" t="s">
        <v>117</v>
      </c>
      <c r="C40" s="93">
        <f>'[1]Annx-A (DA) '!E39</f>
        <v>1457.14</v>
      </c>
      <c r="D40" s="94">
        <f>'[1]Annx-A (DA) '!X39</f>
        <v>1175.6545383135995</v>
      </c>
      <c r="E40" s="95">
        <f>'[1]Annx-A (DA) '!Y39</f>
        <v>938.01012831359958</v>
      </c>
      <c r="F40" s="96">
        <f>'[1]Annx-A (DA) '!W39</f>
        <v>1219.49559</v>
      </c>
      <c r="G40" s="97">
        <f t="shared" si="0"/>
        <v>-281.48546168640041</v>
      </c>
      <c r="H40" s="98">
        <f>'[1]DA HPSLDC'!H40</f>
        <v>50.11</v>
      </c>
      <c r="I40" s="99">
        <f>'[1]DA HPSLDC'!I40</f>
        <v>1511</v>
      </c>
      <c r="J40" s="99">
        <f>'[1]DA HPSLDC'!J40</f>
        <v>1506.4349499999998</v>
      </c>
      <c r="K40" s="99">
        <f>'[1]DA HPSLDC'!K40</f>
        <v>924.43494999999996</v>
      </c>
      <c r="L40" s="99">
        <f>'[1]DA HPSLDC'!L40</f>
        <v>929</v>
      </c>
      <c r="M40" s="99">
        <f>'[1]DA HPSLDC'!M40</f>
        <v>-4.565050000000042</v>
      </c>
      <c r="N40" s="100">
        <f t="shared" si="2"/>
        <v>3.6962817574152033E-2</v>
      </c>
      <c r="O40" s="100">
        <f t="shared" si="2"/>
        <v>0.28135851213646784</v>
      </c>
      <c r="P40" s="100">
        <f t="shared" si="2"/>
        <v>-1.4472315280865613E-2</v>
      </c>
      <c r="Q40" s="100">
        <f t="shared" si="2"/>
        <v>-0.23820962730992737</v>
      </c>
      <c r="R40" s="92">
        <v>76</v>
      </c>
      <c r="S40" s="92" t="s">
        <v>118</v>
      </c>
      <c r="T40" s="93">
        <f>'[1]Annx-A (DA) '!AJ39</f>
        <v>1273.33</v>
      </c>
      <c r="U40" s="94">
        <f>'[1]Annx-A (DA) '!BE39</f>
        <v>1246.9752813135997</v>
      </c>
      <c r="V40" s="95">
        <f>'[1]Annx-A (DA) '!BF39</f>
        <v>916.15079131359971</v>
      </c>
      <c r="W40" s="96">
        <f>'[1]Annx-A (DA) '!BD39</f>
        <v>942.50550999999996</v>
      </c>
      <c r="X40" s="97">
        <f t="shared" si="1"/>
        <v>-26.354718686400247</v>
      </c>
      <c r="Y40" s="98">
        <f>'[1]DA HPSLDC'!V40</f>
        <v>50</v>
      </c>
      <c r="Z40" s="99">
        <f>'[1]DA HPSLDC'!W40</f>
        <v>1321</v>
      </c>
      <c r="AA40" s="99">
        <f>'[1]DA HPSLDC'!X40</f>
        <v>1393.336667</v>
      </c>
      <c r="AB40" s="99">
        <f>'[1]DA HPSLDC'!Y40</f>
        <v>987.33666700000003</v>
      </c>
      <c r="AC40" s="99">
        <f>'[1]DA HPSLDC'!Z40</f>
        <v>914</v>
      </c>
      <c r="AD40" s="99">
        <f>'[1]DA HPSLDC'!AA40</f>
        <v>73.336667000000034</v>
      </c>
      <c r="AE40" s="100">
        <f t="shared" si="3"/>
        <v>3.7437270778195815E-2</v>
      </c>
      <c r="AF40" s="100">
        <f t="shared" si="3"/>
        <v>0.11737312509692979</v>
      </c>
      <c r="AG40" s="100">
        <f t="shared" si="3"/>
        <v>7.7701046990673067E-2</v>
      </c>
      <c r="AH40" s="100">
        <f t="shared" si="3"/>
        <v>-3.0244396130904273E-2</v>
      </c>
    </row>
    <row r="41" spans="1:34" s="101" customFormat="1" ht="127.5" customHeight="1" x14ac:dyDescent="0.25">
      <c r="A41" s="91">
        <v>29</v>
      </c>
      <c r="B41" s="92" t="s">
        <v>119</v>
      </c>
      <c r="C41" s="93">
        <f>'[1]Annx-A (DA) '!E40</f>
        <v>1520.95</v>
      </c>
      <c r="D41" s="94">
        <f>'[1]Annx-A (DA) '!X40</f>
        <v>1215.9573933135994</v>
      </c>
      <c r="E41" s="95">
        <f>'[1]Annx-A (DA) '!Y40</f>
        <v>938.32012831359953</v>
      </c>
      <c r="F41" s="96">
        <f>'[1]Annx-A (DA) '!W40</f>
        <v>1243.312735</v>
      </c>
      <c r="G41" s="97">
        <f t="shared" si="0"/>
        <v>-304.99260668640045</v>
      </c>
      <c r="H41" s="98">
        <f>'[1]DA HPSLDC'!H41</f>
        <v>50.17</v>
      </c>
      <c r="I41" s="99">
        <f>'[1]DA HPSLDC'!I41</f>
        <v>1572</v>
      </c>
      <c r="J41" s="99">
        <f>'[1]DA HPSLDC'!J41</f>
        <v>1567.5270149999999</v>
      </c>
      <c r="K41" s="99">
        <f>'[1]DA HPSLDC'!K41</f>
        <v>1036.5270149999999</v>
      </c>
      <c r="L41" s="99">
        <f>'[1]DA HPSLDC'!L41</f>
        <v>1041</v>
      </c>
      <c r="M41" s="99">
        <f>'[1]DA HPSLDC'!M41</f>
        <v>-4.4729850000001079</v>
      </c>
      <c r="N41" s="100">
        <f t="shared" si="2"/>
        <v>3.3564548472993824E-2</v>
      </c>
      <c r="O41" s="100">
        <f t="shared" si="2"/>
        <v>0.28912988532298811</v>
      </c>
      <c r="P41" s="100">
        <f t="shared" si="2"/>
        <v>0.10466245338134564</v>
      </c>
      <c r="Q41" s="100">
        <f t="shared" si="2"/>
        <v>-0.16272071322425566</v>
      </c>
      <c r="R41" s="92">
        <v>77</v>
      </c>
      <c r="S41" s="92" t="s">
        <v>120</v>
      </c>
      <c r="T41" s="93">
        <f>'[1]Annx-A (DA) '!AJ40</f>
        <v>1273.33</v>
      </c>
      <c r="U41" s="94">
        <f>'[1]Annx-A (DA) '!BE40</f>
        <v>1310.4870993135996</v>
      </c>
      <c r="V41" s="95">
        <f>'[1]Annx-A (DA) '!BF40</f>
        <v>891.00602931359958</v>
      </c>
      <c r="W41" s="96">
        <f>'[1]Annx-A (DA) '!BD40</f>
        <v>853.84892999999988</v>
      </c>
      <c r="X41" s="97">
        <f t="shared" si="1"/>
        <v>37.157099313599701</v>
      </c>
      <c r="Y41" s="98">
        <f>'[1]DA HPSLDC'!V41</f>
        <v>50.01</v>
      </c>
      <c r="Z41" s="99">
        <f>'[1]DA HPSLDC'!W41</f>
        <v>1362</v>
      </c>
      <c r="AA41" s="99">
        <f>'[1]DA HPSLDC'!X41</f>
        <v>1364.853308</v>
      </c>
      <c r="AB41" s="99">
        <f>'[1]DA HPSLDC'!Y41</f>
        <v>823.85330799999997</v>
      </c>
      <c r="AC41" s="99">
        <f>'[1]DA HPSLDC'!Z41</f>
        <v>821</v>
      </c>
      <c r="AD41" s="99">
        <f>'[1]DA HPSLDC'!AA41</f>
        <v>2.85330799999997</v>
      </c>
      <c r="AE41" s="100">
        <f t="shared" si="3"/>
        <v>6.9636307948450188E-2</v>
      </c>
      <c r="AF41" s="100">
        <f t="shared" si="3"/>
        <v>4.1485497045240662E-2</v>
      </c>
      <c r="AG41" s="100">
        <f t="shared" si="3"/>
        <v>-7.5367302918625326E-2</v>
      </c>
      <c r="AH41" s="100">
        <f t="shared" si="3"/>
        <v>-3.8471594735148155E-2</v>
      </c>
    </row>
    <row r="42" spans="1:34" s="101" customFormat="1" ht="127.5" customHeight="1" x14ac:dyDescent="0.25">
      <c r="A42" s="91">
        <v>30</v>
      </c>
      <c r="B42" s="92" t="s">
        <v>121</v>
      </c>
      <c r="C42" s="93">
        <f>'[1]Annx-A (DA) '!E41</f>
        <v>1556.19</v>
      </c>
      <c r="D42" s="94">
        <f>'[1]Annx-A (DA) '!X41</f>
        <v>1216.4273933135996</v>
      </c>
      <c r="E42" s="95">
        <f>'[1]Annx-A (DA) '!Y41</f>
        <v>938.79012831359955</v>
      </c>
      <c r="F42" s="96">
        <f>'[1]Annx-A (DA) '!W41</f>
        <v>1278.5527350000002</v>
      </c>
      <c r="G42" s="97">
        <f t="shared" si="0"/>
        <v>-339.76260668640066</v>
      </c>
      <c r="H42" s="98">
        <f>'[1]DA HPSLDC'!H42</f>
        <v>50.17</v>
      </c>
      <c r="I42" s="99">
        <f>'[1]DA HPSLDC'!I42</f>
        <v>1621</v>
      </c>
      <c r="J42" s="99">
        <f>'[1]DA HPSLDC'!J42</f>
        <v>1571.427015</v>
      </c>
      <c r="K42" s="99">
        <f>'[1]DA HPSLDC'!K42</f>
        <v>1038.427015</v>
      </c>
      <c r="L42" s="99">
        <f>'[1]DA HPSLDC'!L42</f>
        <v>1087</v>
      </c>
      <c r="M42" s="99">
        <f>'[1]DA HPSLDC'!M42</f>
        <v>-48.572985000000017</v>
      </c>
      <c r="N42" s="100">
        <f t="shared" si="2"/>
        <v>4.1646585571170576E-2</v>
      </c>
      <c r="O42" s="100">
        <f t="shared" si="2"/>
        <v>0.29183790470170717</v>
      </c>
      <c r="P42" s="100">
        <f t="shared" si="2"/>
        <v>0.1061332918629893</v>
      </c>
      <c r="Q42" s="100">
        <f t="shared" si="2"/>
        <v>-0.14981997203267503</v>
      </c>
      <c r="R42" s="92">
        <v>78</v>
      </c>
      <c r="S42" s="92" t="s">
        <v>122</v>
      </c>
      <c r="T42" s="93">
        <f>'[1]Annx-A (DA) '!AJ41</f>
        <v>1282.22</v>
      </c>
      <c r="U42" s="94">
        <f>'[1]Annx-A (DA) '!BE41</f>
        <v>1340.4184993135996</v>
      </c>
      <c r="V42" s="95">
        <f>'[1]Annx-A (DA) '!BF41</f>
        <v>891.00602931359958</v>
      </c>
      <c r="W42" s="96">
        <f>'[1]Annx-A (DA) '!BD41</f>
        <v>832.80753000000004</v>
      </c>
      <c r="X42" s="97">
        <f t="shared" si="1"/>
        <v>58.198499313599541</v>
      </c>
      <c r="Y42" s="98">
        <f>'[1]DA HPSLDC'!V42</f>
        <v>50.02</v>
      </c>
      <c r="Z42" s="99">
        <f>'[1]DA HPSLDC'!W42</f>
        <v>1418</v>
      </c>
      <c r="AA42" s="99">
        <f>'[1]DA HPSLDC'!X42</f>
        <v>1373.6533079999999</v>
      </c>
      <c r="AB42" s="99">
        <f>'[1]DA HPSLDC'!Y42</f>
        <v>813.65330800000004</v>
      </c>
      <c r="AC42" s="99">
        <f>'[1]DA HPSLDC'!Z42</f>
        <v>857</v>
      </c>
      <c r="AD42" s="99">
        <f>'[1]DA HPSLDC'!AA42</f>
        <v>-43.346691999999962</v>
      </c>
      <c r="AE42" s="100">
        <f t="shared" si="3"/>
        <v>0.10589446428849961</v>
      </c>
      <c r="AF42" s="100">
        <f t="shared" si="3"/>
        <v>2.4794352438002914E-2</v>
      </c>
      <c r="AG42" s="100">
        <f t="shared" si="3"/>
        <v>-8.681503690069238E-2</v>
      </c>
      <c r="AH42" s="100">
        <f t="shared" si="3"/>
        <v>2.9049293058145086E-2</v>
      </c>
    </row>
    <row r="43" spans="1:34" s="101" customFormat="1" ht="127.5" customHeight="1" x14ac:dyDescent="0.25">
      <c r="A43" s="91">
        <v>31</v>
      </c>
      <c r="B43" s="92" t="s">
        <v>123</v>
      </c>
      <c r="C43" s="93">
        <f>'[1]Annx-A (DA) '!E42</f>
        <v>1552.06</v>
      </c>
      <c r="D43" s="94">
        <f>'[1]Annx-A (DA) '!X42</f>
        <v>1262.4919118631997</v>
      </c>
      <c r="E43" s="95">
        <f>'[1]Annx-A (DA) '!Y42</f>
        <v>840.86224686319974</v>
      </c>
      <c r="F43" s="96">
        <f>'[1]Annx-A (DA) '!W42</f>
        <v>1130.430335</v>
      </c>
      <c r="G43" s="97">
        <f t="shared" si="0"/>
        <v>-289.56808813680027</v>
      </c>
      <c r="H43" s="98">
        <f>'[1]DA HPSLDC'!H43</f>
        <v>50.15</v>
      </c>
      <c r="I43" s="99">
        <f>'[1]DA HPSLDC'!I43</f>
        <v>1619</v>
      </c>
      <c r="J43" s="99">
        <f>'[1]DA HPSLDC'!J43</f>
        <v>1458.558158</v>
      </c>
      <c r="K43" s="99">
        <f>'[1]DA HPSLDC'!K43</f>
        <v>841.55815800000005</v>
      </c>
      <c r="L43" s="99">
        <f>'[1]DA HPSLDC'!L43</f>
        <v>1002</v>
      </c>
      <c r="M43" s="99">
        <f>'[1]DA HPSLDC'!M43</f>
        <v>-160.44184199999995</v>
      </c>
      <c r="N43" s="100">
        <f t="shared" si="2"/>
        <v>4.3129775910725136E-2</v>
      </c>
      <c r="O43" s="100">
        <f t="shared" si="2"/>
        <v>0.15530099186730126</v>
      </c>
      <c r="P43" s="100">
        <f t="shared" si="2"/>
        <v>8.2761610406029216E-4</v>
      </c>
      <c r="Q43" s="100">
        <f t="shared" si="2"/>
        <v>-0.11361189718957782</v>
      </c>
      <c r="R43" s="92">
        <v>79</v>
      </c>
      <c r="S43" s="92" t="s">
        <v>124</v>
      </c>
      <c r="T43" s="93">
        <f>'[1]Annx-A (DA) '!AJ42</f>
        <v>1268.25</v>
      </c>
      <c r="U43" s="94">
        <f>'[1]Annx-A (DA) '!BE42</f>
        <v>1386.8979123135998</v>
      </c>
      <c r="V43" s="95">
        <f>'[1]Annx-A (DA) '!BF42</f>
        <v>871.48544231359983</v>
      </c>
      <c r="W43" s="96">
        <f>'[1]Annx-A (DA) '!BD42</f>
        <v>752.83753000000002</v>
      </c>
      <c r="X43" s="97">
        <f t="shared" si="1"/>
        <v>118.64791231359982</v>
      </c>
      <c r="Y43" s="98">
        <f>'[1]DA HPSLDC'!V43</f>
        <v>50.03</v>
      </c>
      <c r="Z43" s="99">
        <f>'[1]DA HPSLDC'!W43</f>
        <v>1405</v>
      </c>
      <c r="AA43" s="99">
        <f>'[1]DA HPSLDC'!X43</f>
        <v>1387.489853</v>
      </c>
      <c r="AB43" s="99">
        <f>'[1]DA HPSLDC'!Y43</f>
        <v>801.48985300000004</v>
      </c>
      <c r="AC43" s="99">
        <f>'[1]DA HPSLDC'!Z43</f>
        <v>819</v>
      </c>
      <c r="AD43" s="99">
        <f>'[1]DA HPSLDC'!AA43</f>
        <v>-17.510146999999961</v>
      </c>
      <c r="AE43" s="100">
        <f t="shared" si="3"/>
        <v>0.10782574413561995</v>
      </c>
      <c r="AF43" s="100">
        <f t="shared" si="3"/>
        <v>4.2680912642860332E-4</v>
      </c>
      <c r="AG43" s="100">
        <f t="shared" si="3"/>
        <v>-8.0317565750469777E-2</v>
      </c>
      <c r="AH43" s="100">
        <f t="shared" si="3"/>
        <v>8.7884128199612985E-2</v>
      </c>
    </row>
    <row r="44" spans="1:34" s="101" customFormat="1" ht="127.5" customHeight="1" x14ac:dyDescent="0.25">
      <c r="A44" s="91">
        <v>32</v>
      </c>
      <c r="B44" s="92" t="s">
        <v>125</v>
      </c>
      <c r="C44" s="93">
        <f>'[1]Annx-A (DA) '!E43</f>
        <v>1576.19</v>
      </c>
      <c r="D44" s="94">
        <f>'[1]Annx-A (DA) '!X43</f>
        <v>1184.3494578631999</v>
      </c>
      <c r="E44" s="95">
        <f>'[1]Annx-A (DA) '!Y43</f>
        <v>762.71979286319993</v>
      </c>
      <c r="F44" s="96">
        <f>'[1]Annx-A (DA) '!W43</f>
        <v>1154.5603350000001</v>
      </c>
      <c r="G44" s="97">
        <f t="shared" si="0"/>
        <v>-391.8405421368002</v>
      </c>
      <c r="H44" s="98">
        <f>'[1]DA HPSLDC'!H44</f>
        <v>50.19</v>
      </c>
      <c r="I44" s="99">
        <f>'[1]DA HPSLDC'!I44</f>
        <v>1619</v>
      </c>
      <c r="J44" s="99">
        <f>'[1]DA HPSLDC'!J44</f>
        <v>1460.7558309999999</v>
      </c>
      <c r="K44" s="99">
        <f>'[1]DA HPSLDC'!K44</f>
        <v>850.75583099999994</v>
      </c>
      <c r="L44" s="99">
        <f>'[1]DA HPSLDC'!L44</f>
        <v>1009</v>
      </c>
      <c r="M44" s="99">
        <f>'[1]DA HPSLDC'!M44</f>
        <v>-158.24416900000006</v>
      </c>
      <c r="N44" s="100">
        <f t="shared" si="2"/>
        <v>2.7160431166293367E-2</v>
      </c>
      <c r="O44" s="100">
        <f t="shared" si="2"/>
        <v>0.23338244578208506</v>
      </c>
      <c r="P44" s="100">
        <f t="shared" si="2"/>
        <v>0.11542382793859134</v>
      </c>
      <c r="Q44" s="100">
        <f t="shared" si="2"/>
        <v>-0.1260742557901923</v>
      </c>
      <c r="R44" s="92">
        <v>80</v>
      </c>
      <c r="S44" s="92" t="s">
        <v>126</v>
      </c>
      <c r="T44" s="93">
        <f>'[1]Annx-A (DA) '!AJ43</f>
        <v>1261.27</v>
      </c>
      <c r="U44" s="94">
        <f>'[1]Annx-A (DA) '!BE43</f>
        <v>1429.5217343135996</v>
      </c>
      <c r="V44" s="95">
        <f>'[1]Annx-A (DA) '!BF43</f>
        <v>869.10926431359985</v>
      </c>
      <c r="W44" s="96">
        <f>'[1]Annx-A (DA) '!BD43</f>
        <v>700.85753</v>
      </c>
      <c r="X44" s="97">
        <f t="shared" si="1"/>
        <v>168.25173431359985</v>
      </c>
      <c r="Y44" s="98">
        <f>'[1]DA HPSLDC'!V44</f>
        <v>50.02</v>
      </c>
      <c r="Z44" s="99">
        <f>'[1]DA HPSLDC'!W44</f>
        <v>1385</v>
      </c>
      <c r="AA44" s="99">
        <f>'[1]DA HPSLDC'!X44</f>
        <v>1368.8808100000001</v>
      </c>
      <c r="AB44" s="99">
        <f>'[1]DA HPSLDC'!Y44</f>
        <v>779.88081</v>
      </c>
      <c r="AC44" s="99">
        <f>'[1]DA HPSLDC'!Z44</f>
        <v>797</v>
      </c>
      <c r="AD44" s="99">
        <f>'[1]DA HPSLDC'!AA44</f>
        <v>-17.119190000000003</v>
      </c>
      <c r="AE44" s="100">
        <f t="shared" si="3"/>
        <v>9.8099534596081742E-2</v>
      </c>
      <c r="AF44" s="100">
        <f t="shared" si="3"/>
        <v>-4.2420428355863293E-2</v>
      </c>
      <c r="AG44" s="100">
        <f t="shared" si="3"/>
        <v>-0.10266655526226635</v>
      </c>
      <c r="AH44" s="100">
        <f t="shared" si="3"/>
        <v>0.13717833637315704</v>
      </c>
    </row>
    <row r="45" spans="1:34" s="101" customFormat="1" ht="127.5" customHeight="1" x14ac:dyDescent="0.25">
      <c r="A45" s="91">
        <v>33</v>
      </c>
      <c r="B45" s="92" t="s">
        <v>127</v>
      </c>
      <c r="C45" s="93">
        <f>'[1]Annx-A (DA) '!E44</f>
        <v>1581.27</v>
      </c>
      <c r="D45" s="94">
        <f>'[1]Annx-A (DA) '!X44</f>
        <v>1131.5245158632001</v>
      </c>
      <c r="E45" s="95">
        <f>'[1]Annx-A (DA) '!Y44</f>
        <v>639.26685086320003</v>
      </c>
      <c r="F45" s="96">
        <f>'[1]Annx-A (DA) '!W44</f>
        <v>1089.0123349999999</v>
      </c>
      <c r="G45" s="97">
        <f t="shared" si="0"/>
        <v>-449.74548413679986</v>
      </c>
      <c r="H45" s="98">
        <f>'[1]DA HPSLDC'!H45</f>
        <v>50.11</v>
      </c>
      <c r="I45" s="99">
        <f>'[1]DA HPSLDC'!I45</f>
        <v>1587</v>
      </c>
      <c r="J45" s="99">
        <f>'[1]DA HPSLDC'!J45</f>
        <v>1463.4927600000001</v>
      </c>
      <c r="K45" s="99">
        <f>'[1]DA HPSLDC'!K45</f>
        <v>810.49275999999998</v>
      </c>
      <c r="L45" s="99">
        <f>'[1]DA HPSLDC'!L45</f>
        <v>934</v>
      </c>
      <c r="M45" s="99">
        <f>'[1]DA HPSLDC'!M45</f>
        <v>-123.50724000000002</v>
      </c>
      <c r="N45" s="100">
        <f t="shared" si="2"/>
        <v>3.6236695820448237E-3</v>
      </c>
      <c r="O45" s="100">
        <f t="shared" si="2"/>
        <v>0.29338139782464467</v>
      </c>
      <c r="P45" s="100">
        <f t="shared" si="2"/>
        <v>0.26784731431888598</v>
      </c>
      <c r="Q45" s="100">
        <f t="shared" si="2"/>
        <v>-0.14234212966926579</v>
      </c>
      <c r="R45" s="92">
        <v>81</v>
      </c>
      <c r="S45" s="92" t="s">
        <v>128</v>
      </c>
      <c r="T45" s="93">
        <f>'[1]Annx-A (DA) '!AJ44</f>
        <v>1232.3800000000001</v>
      </c>
      <c r="U45" s="94">
        <f>'[1]Annx-A (DA) '!BE44</f>
        <v>1505.1435473136</v>
      </c>
      <c r="V45" s="95">
        <f>'[1]Annx-A (DA) '!BF44</f>
        <v>836.67867731359979</v>
      </c>
      <c r="W45" s="96">
        <f>'[1]Annx-A (DA) '!BD44</f>
        <v>563.91513000000009</v>
      </c>
      <c r="X45" s="97">
        <f t="shared" si="1"/>
        <v>272.7635473135997</v>
      </c>
      <c r="Y45" s="98">
        <f>'[1]DA HPSLDC'!V45</f>
        <v>50.02</v>
      </c>
      <c r="Z45" s="99">
        <f>'[1]DA HPSLDC'!W45</f>
        <v>1359</v>
      </c>
      <c r="AA45" s="99">
        <f>'[1]DA HPSLDC'!X45</f>
        <v>1371.614513</v>
      </c>
      <c r="AB45" s="99">
        <f>'[1]DA HPSLDC'!Y45</f>
        <v>793.61451299999999</v>
      </c>
      <c r="AC45" s="99">
        <f>'[1]DA HPSLDC'!Z45</f>
        <v>782</v>
      </c>
      <c r="AD45" s="99">
        <f>'[1]DA HPSLDC'!AA45</f>
        <v>11.614512999999988</v>
      </c>
      <c r="AE45" s="100">
        <f t="shared" si="3"/>
        <v>0.10274428341907518</v>
      </c>
      <c r="AF45" s="100">
        <f t="shared" si="3"/>
        <v>-8.8715149164293614E-2</v>
      </c>
      <c r="AG45" s="100">
        <f t="shared" si="3"/>
        <v>-5.1470373849934636E-2</v>
      </c>
      <c r="AH45" s="100">
        <f t="shared" si="3"/>
        <v>0.38673349658130274</v>
      </c>
    </row>
    <row r="46" spans="1:34" s="101" customFormat="1" ht="127.5" customHeight="1" x14ac:dyDescent="0.25">
      <c r="A46" s="91">
        <v>34</v>
      </c>
      <c r="B46" s="92" t="s">
        <v>129</v>
      </c>
      <c r="C46" s="93">
        <f>'[1]Annx-A (DA) '!E45</f>
        <v>1584.44</v>
      </c>
      <c r="D46" s="94">
        <f>'[1]Annx-A (DA) '!X45</f>
        <v>1108.8144648631999</v>
      </c>
      <c r="E46" s="95">
        <f>'[1]Annx-A (DA) '!Y45</f>
        <v>586.55679986319979</v>
      </c>
      <c r="F46" s="96">
        <f>'[1]Annx-A (DA) '!W45</f>
        <v>1062.182335</v>
      </c>
      <c r="G46" s="97">
        <f t="shared" si="0"/>
        <v>-475.62553513680018</v>
      </c>
      <c r="H46" s="98">
        <f>'[1]DA HPSLDC'!H46</f>
        <v>50.11</v>
      </c>
      <c r="I46" s="99">
        <f>'[1]DA HPSLDC'!I46</f>
        <v>1584</v>
      </c>
      <c r="J46" s="99">
        <f>'[1]DA HPSLDC'!J46</f>
        <v>1516.1652859999999</v>
      </c>
      <c r="K46" s="99">
        <f>'[1]DA HPSLDC'!K46</f>
        <v>891.16528600000004</v>
      </c>
      <c r="L46" s="99">
        <f>'[1]DA HPSLDC'!L46</f>
        <v>959</v>
      </c>
      <c r="M46" s="99">
        <f>'[1]DA HPSLDC'!M46</f>
        <v>-67.834713999999963</v>
      </c>
      <c r="N46" s="100">
        <f t="shared" si="2"/>
        <v>-2.7770063871150347E-4</v>
      </c>
      <c r="O46" s="100">
        <f t="shared" si="2"/>
        <v>0.36737509659657713</v>
      </c>
      <c r="P46" s="100">
        <f t="shared" si="2"/>
        <v>0.51931626435469302</v>
      </c>
      <c r="Q46" s="100">
        <f t="shared" si="2"/>
        <v>-9.7141829232172239E-2</v>
      </c>
      <c r="R46" s="92">
        <v>82</v>
      </c>
      <c r="S46" s="92" t="s">
        <v>130</v>
      </c>
      <c r="T46" s="93">
        <f>'[1]Annx-A (DA) '!AJ45</f>
        <v>1214.92</v>
      </c>
      <c r="U46" s="94">
        <f>'[1]Annx-A (DA) '!BE45</f>
        <v>1375.4504183136</v>
      </c>
      <c r="V46" s="95">
        <f>'[1]Annx-A (DA) '!BF45</f>
        <v>757.2975483135998</v>
      </c>
      <c r="W46" s="96">
        <f>'[1]Annx-A (DA) '!BD45</f>
        <v>596.76712999999995</v>
      </c>
      <c r="X46" s="97">
        <f t="shared" si="1"/>
        <v>160.53041831359985</v>
      </c>
      <c r="Y46" s="98">
        <f>'[1]DA HPSLDC'!V46</f>
        <v>50.02</v>
      </c>
      <c r="Z46" s="99">
        <f>'[1]DA HPSLDC'!W46</f>
        <v>1335</v>
      </c>
      <c r="AA46" s="99">
        <f>'[1]DA HPSLDC'!X46</f>
        <v>1372.5029300000001</v>
      </c>
      <c r="AB46" s="99">
        <f>'[1]DA HPSLDC'!Y46</f>
        <v>732.50292999999999</v>
      </c>
      <c r="AC46" s="99">
        <f>'[1]DA HPSLDC'!Z46</f>
        <v>695</v>
      </c>
      <c r="AD46" s="99">
        <f>'[1]DA HPSLDC'!AA46</f>
        <v>37.502929999999992</v>
      </c>
      <c r="AE46" s="100">
        <f t="shared" si="3"/>
        <v>9.8837783557765055E-2</v>
      </c>
      <c r="AF46" s="100">
        <f t="shared" si="3"/>
        <v>-2.1429258912973132E-3</v>
      </c>
      <c r="AG46" s="100">
        <f t="shared" si="3"/>
        <v>-3.2740919825785926E-2</v>
      </c>
      <c r="AH46" s="100">
        <f t="shared" si="3"/>
        <v>0.16460837915117754</v>
      </c>
    </row>
    <row r="47" spans="1:34" s="101" customFormat="1" ht="127.5" customHeight="1" x14ac:dyDescent="0.25">
      <c r="A47" s="91">
        <v>35</v>
      </c>
      <c r="B47" s="92" t="s">
        <v>131</v>
      </c>
      <c r="C47" s="93">
        <f>'[1]Annx-A (DA) '!E46</f>
        <v>1577.78</v>
      </c>
      <c r="D47" s="94">
        <f>'[1]Annx-A (DA) '!X46</f>
        <v>1099.3964778632001</v>
      </c>
      <c r="E47" s="95">
        <f>'[1]Annx-A (DA) '!Y46</f>
        <v>507.13881286319997</v>
      </c>
      <c r="F47" s="96">
        <f>'[1]Annx-A (DA) '!W46</f>
        <v>985.522335</v>
      </c>
      <c r="G47" s="97">
        <f t="shared" si="0"/>
        <v>-478.38352213680002</v>
      </c>
      <c r="H47" s="98">
        <f>'[1]DA HPSLDC'!H47</f>
        <v>50.04</v>
      </c>
      <c r="I47" s="99">
        <f>'[1]DA HPSLDC'!I47</f>
        <v>1561</v>
      </c>
      <c r="J47" s="99">
        <f>'[1]DA HPSLDC'!J47</f>
        <v>1477.349819</v>
      </c>
      <c r="K47" s="99">
        <f>'[1]DA HPSLDC'!K47</f>
        <v>866.34981900000002</v>
      </c>
      <c r="L47" s="99">
        <f>'[1]DA HPSLDC'!L47</f>
        <v>951</v>
      </c>
      <c r="M47" s="99">
        <f>'[1]DA HPSLDC'!M47</f>
        <v>-84.650180999999975</v>
      </c>
      <c r="N47" s="100">
        <f t="shared" si="2"/>
        <v>-1.0635196288455915E-2</v>
      </c>
      <c r="O47" s="100">
        <f t="shared" si="2"/>
        <v>0.34378256502276094</v>
      </c>
      <c r="P47" s="100">
        <f t="shared" si="2"/>
        <v>0.70830904088915936</v>
      </c>
      <c r="Q47" s="100">
        <f t="shared" si="2"/>
        <v>-3.5029480077688954E-2</v>
      </c>
      <c r="R47" s="92">
        <v>83</v>
      </c>
      <c r="S47" s="92" t="s">
        <v>132</v>
      </c>
      <c r="T47" s="93">
        <f>'[1]Annx-A (DA) '!AJ46</f>
        <v>1201.27</v>
      </c>
      <c r="U47" s="94">
        <f>'[1]Annx-A (DA) '!BE46</f>
        <v>1264.3585864504003</v>
      </c>
      <c r="V47" s="95">
        <f>'[1]Annx-A (DA) '!BF46</f>
        <v>646.20571645040013</v>
      </c>
      <c r="W47" s="96">
        <f>'[1]Annx-A (DA) '!BD46</f>
        <v>583.11712999999986</v>
      </c>
      <c r="X47" s="97">
        <f t="shared" si="1"/>
        <v>63.088586450400271</v>
      </c>
      <c r="Y47" s="98">
        <f>'[1]DA HPSLDC'!V47</f>
        <v>49.98</v>
      </c>
      <c r="Z47" s="99">
        <f>'[1]DA HPSLDC'!W47</f>
        <v>1301</v>
      </c>
      <c r="AA47" s="99">
        <f>'[1]DA HPSLDC'!X47</f>
        <v>1374.9611709999999</v>
      </c>
      <c r="AB47" s="99">
        <f>'[1]DA HPSLDC'!Y47</f>
        <v>670.96117100000004</v>
      </c>
      <c r="AC47" s="99">
        <f>'[1]DA HPSLDC'!Z47</f>
        <v>598</v>
      </c>
      <c r="AD47" s="99">
        <f>'[1]DA HPSLDC'!AA47</f>
        <v>72.961171000000036</v>
      </c>
      <c r="AE47" s="100">
        <f t="shared" si="3"/>
        <v>8.3020470002580615E-2</v>
      </c>
      <c r="AF47" s="100">
        <f t="shared" si="3"/>
        <v>8.7477228165238161E-2</v>
      </c>
      <c r="AG47" s="100">
        <f t="shared" si="3"/>
        <v>3.830893772587049E-2</v>
      </c>
      <c r="AH47" s="100">
        <f t="shared" si="3"/>
        <v>2.5522951109325398E-2</v>
      </c>
    </row>
    <row r="48" spans="1:34" s="101" customFormat="1" ht="127.5" customHeight="1" x14ac:dyDescent="0.25">
      <c r="A48" s="91">
        <v>36</v>
      </c>
      <c r="B48" s="92" t="s">
        <v>133</v>
      </c>
      <c r="C48" s="93">
        <f>'[1]Annx-A (DA) '!E47</f>
        <v>1562.54</v>
      </c>
      <c r="D48" s="94">
        <f>'[1]Annx-A (DA) '!X47</f>
        <v>1063.8617248632002</v>
      </c>
      <c r="E48" s="95">
        <f>'[1]Annx-A (DA) '!Y47</f>
        <v>459.60405986320001</v>
      </c>
      <c r="F48" s="96">
        <f>'[1]Annx-A (DA) '!W47</f>
        <v>958.28233499999999</v>
      </c>
      <c r="G48" s="97">
        <f t="shared" si="0"/>
        <v>-498.67827513679998</v>
      </c>
      <c r="H48" s="98">
        <f>'[1]DA HPSLDC'!H48</f>
        <v>50.04</v>
      </c>
      <c r="I48" s="99">
        <f>'[1]DA HPSLDC'!I48</f>
        <v>1572</v>
      </c>
      <c r="J48" s="99">
        <f>'[1]DA HPSLDC'!J48</f>
        <v>1529.1965909999999</v>
      </c>
      <c r="K48" s="99">
        <f>'[1]DA HPSLDC'!K48</f>
        <v>816.19659100000001</v>
      </c>
      <c r="L48" s="99">
        <f>'[1]DA HPSLDC'!L48</f>
        <v>859</v>
      </c>
      <c r="M48" s="99">
        <f>'[1]DA HPSLDC'!M48</f>
        <v>-42.803408999999988</v>
      </c>
      <c r="N48" s="100">
        <f t="shared" si="2"/>
        <v>6.0542450113277337E-3</v>
      </c>
      <c r="O48" s="100">
        <f t="shared" si="2"/>
        <v>0.43740164277141957</v>
      </c>
      <c r="P48" s="100">
        <f t="shared" si="2"/>
        <v>0.77586897566339796</v>
      </c>
      <c r="Q48" s="100">
        <f t="shared" si="2"/>
        <v>-0.10360447164039603</v>
      </c>
      <c r="R48" s="92">
        <v>84</v>
      </c>
      <c r="S48" s="92" t="s">
        <v>134</v>
      </c>
      <c r="T48" s="93">
        <f>'[1]Annx-A (DA) '!AJ47</f>
        <v>1181.5899999999999</v>
      </c>
      <c r="U48" s="94">
        <f>'[1]Annx-A (DA) '!BE47</f>
        <v>1188.4849894504002</v>
      </c>
      <c r="V48" s="95">
        <f>'[1]Annx-A (DA) '!BF47</f>
        <v>580.33211945040011</v>
      </c>
      <c r="W48" s="96">
        <f>'[1]Annx-A (DA) '!BD47</f>
        <v>573.4371299999998</v>
      </c>
      <c r="X48" s="97">
        <f t="shared" si="1"/>
        <v>6.8949894504003169</v>
      </c>
      <c r="Y48" s="98">
        <f>'[1]DA HPSLDC'!V48</f>
        <v>50</v>
      </c>
      <c r="Z48" s="99">
        <f>'[1]DA HPSLDC'!W48</f>
        <v>1270</v>
      </c>
      <c r="AA48" s="99">
        <f>'[1]DA HPSLDC'!X48</f>
        <v>1346.568974</v>
      </c>
      <c r="AB48" s="99">
        <f>'[1]DA HPSLDC'!Y48</f>
        <v>642.56897400000003</v>
      </c>
      <c r="AC48" s="99">
        <f>'[1]DA HPSLDC'!Z48</f>
        <v>567</v>
      </c>
      <c r="AD48" s="99">
        <f>'[1]DA HPSLDC'!AA48</f>
        <v>75.568974000000026</v>
      </c>
      <c r="AE48" s="100">
        <f t="shared" si="3"/>
        <v>7.4822908115336192E-2</v>
      </c>
      <c r="AF48" s="100">
        <f t="shared" si="3"/>
        <v>0.13301302578731239</v>
      </c>
      <c r="AG48" s="100">
        <f t="shared" si="3"/>
        <v>0.10724351188512697</v>
      </c>
      <c r="AH48" s="100">
        <f t="shared" si="3"/>
        <v>-1.1225520049599508E-2</v>
      </c>
    </row>
    <row r="49" spans="1:34" s="101" customFormat="1" ht="127.5" customHeight="1" x14ac:dyDescent="0.25">
      <c r="A49" s="91">
        <v>37</v>
      </c>
      <c r="B49" s="92" t="s">
        <v>135</v>
      </c>
      <c r="C49" s="93">
        <f>'[1]Annx-A (DA) '!E48</f>
        <v>1574.29</v>
      </c>
      <c r="D49" s="94">
        <f>'[1]Annx-A (DA) '!X48</f>
        <v>942.71291286319979</v>
      </c>
      <c r="E49" s="95">
        <f>'[1]Annx-A (DA) '!Y48</f>
        <v>398.48382786319991</v>
      </c>
      <c r="F49" s="96">
        <f>'[1]Annx-A (DA) '!W48</f>
        <v>1030.060915</v>
      </c>
      <c r="G49" s="97">
        <f t="shared" si="0"/>
        <v>-631.57708713680017</v>
      </c>
      <c r="H49" s="98">
        <f>'[1]DA HPSLDC'!H49</f>
        <v>49.98</v>
      </c>
      <c r="I49" s="99">
        <f>'[1]DA HPSLDC'!I49</f>
        <v>1553</v>
      </c>
      <c r="J49" s="99">
        <f>'[1]DA HPSLDC'!J49</f>
        <v>1576.527615</v>
      </c>
      <c r="K49" s="99">
        <f>'[1]DA HPSLDC'!K49</f>
        <v>769.52761499999997</v>
      </c>
      <c r="L49" s="99">
        <f>'[1]DA HPSLDC'!L49</f>
        <v>747</v>
      </c>
      <c r="M49" s="99">
        <f>'[1]DA HPSLDC'!M49</f>
        <v>22.527614999999969</v>
      </c>
      <c r="N49" s="100">
        <f t="shared" si="2"/>
        <v>-1.3523556650934684E-2</v>
      </c>
      <c r="O49" s="100">
        <f t="shared" si="2"/>
        <v>0.67233056160415094</v>
      </c>
      <c r="P49" s="100">
        <f t="shared" si="2"/>
        <v>0.93113888492403252</v>
      </c>
      <c r="Q49" s="100">
        <f t="shared" si="2"/>
        <v>-0.2748001704345806</v>
      </c>
      <c r="R49" s="92">
        <v>85</v>
      </c>
      <c r="S49" s="92" t="s">
        <v>136</v>
      </c>
      <c r="T49" s="93">
        <f>'[1]Annx-A (DA) '!AJ48</f>
        <v>1151.1099999999999</v>
      </c>
      <c r="U49" s="94">
        <f>'[1]Annx-A (DA) '!BE48</f>
        <v>1149.3454714504003</v>
      </c>
      <c r="V49" s="95">
        <f>'[1]Annx-A (DA) '!BF48</f>
        <v>541.19260145040005</v>
      </c>
      <c r="W49" s="96">
        <f>'[1]Annx-A (DA) '!BD48</f>
        <v>542.95712999999978</v>
      </c>
      <c r="X49" s="97">
        <f t="shared" si="1"/>
        <v>-1.7645285495997314</v>
      </c>
      <c r="Y49" s="98">
        <f>'[1]DA HPSLDC'!V49</f>
        <v>49.93</v>
      </c>
      <c r="Z49" s="99">
        <f>'[1]DA HPSLDC'!W49</f>
        <v>1236</v>
      </c>
      <c r="AA49" s="99">
        <f>'[1]DA HPSLDC'!X49</f>
        <v>1312.0010569999999</v>
      </c>
      <c r="AB49" s="99">
        <f>'[1]DA HPSLDC'!Y49</f>
        <v>631.00105699999995</v>
      </c>
      <c r="AC49" s="99">
        <f>'[1]DA HPSLDC'!Z49</f>
        <v>555</v>
      </c>
      <c r="AD49" s="99">
        <f>'[1]DA HPSLDC'!AA49</f>
        <v>76.001056999999946</v>
      </c>
      <c r="AE49" s="100">
        <f t="shared" si="3"/>
        <v>7.3746210179739646E-2</v>
      </c>
      <c r="AF49" s="100">
        <f t="shared" si="3"/>
        <v>0.14152018656700213</v>
      </c>
      <c r="AG49" s="100">
        <f t="shared" si="3"/>
        <v>0.16594546065284815</v>
      </c>
      <c r="AH49" s="100">
        <f t="shared" si="3"/>
        <v>2.2180148918939928E-2</v>
      </c>
    </row>
    <row r="50" spans="1:34" s="101" customFormat="1" ht="127.5" customHeight="1" x14ac:dyDescent="0.25">
      <c r="A50" s="91">
        <v>38</v>
      </c>
      <c r="B50" s="92" t="s">
        <v>137</v>
      </c>
      <c r="C50" s="93">
        <f>'[1]Annx-A (DA) '!E49</f>
        <v>1558.41</v>
      </c>
      <c r="D50" s="94">
        <f>'[1]Annx-A (DA) '!X49</f>
        <v>815.22972986319974</v>
      </c>
      <c r="E50" s="95">
        <f>'[1]Annx-A (DA) '!Y49</f>
        <v>309.62864486319984</v>
      </c>
      <c r="F50" s="96">
        <f>'[1]Annx-A (DA) '!W49</f>
        <v>1052.8089150000001</v>
      </c>
      <c r="G50" s="97">
        <f t="shared" si="0"/>
        <v>-743.18027013680023</v>
      </c>
      <c r="H50" s="98">
        <f>'[1]DA HPSLDC'!H50</f>
        <v>50.04</v>
      </c>
      <c r="I50" s="99">
        <f>'[1]DA HPSLDC'!I50</f>
        <v>1543</v>
      </c>
      <c r="J50" s="99">
        <f>'[1]DA HPSLDC'!J50</f>
        <v>1403.0783019999999</v>
      </c>
      <c r="K50" s="99">
        <f>'[1]DA HPSLDC'!K50</f>
        <v>419.07830200000001</v>
      </c>
      <c r="L50" s="99">
        <f>'[1]DA HPSLDC'!L50</f>
        <v>560</v>
      </c>
      <c r="M50" s="99">
        <f>'[1]DA HPSLDC'!M50</f>
        <v>-140.92169799999999</v>
      </c>
      <c r="N50" s="100">
        <f t="shared" si="2"/>
        <v>-9.8882835710757001E-3</v>
      </c>
      <c r="O50" s="100">
        <f t="shared" si="2"/>
        <v>0.72108333467603614</v>
      </c>
      <c r="P50" s="100">
        <f t="shared" si="2"/>
        <v>0.3534868590248077</v>
      </c>
      <c r="Q50" s="100">
        <f t="shared" si="2"/>
        <v>-0.46808961054437881</v>
      </c>
      <c r="R50" s="92">
        <v>86</v>
      </c>
      <c r="S50" s="92" t="s">
        <v>138</v>
      </c>
      <c r="T50" s="93">
        <f>'[1]Annx-A (DA) '!AJ49</f>
        <v>1093.97</v>
      </c>
      <c r="U50" s="94">
        <f>'[1]Annx-A (DA) '!BE49</f>
        <v>1039.7422544504002</v>
      </c>
      <c r="V50" s="95">
        <f>'[1]Annx-A (DA) '!BF49</f>
        <v>433.58938445039996</v>
      </c>
      <c r="W50" s="96">
        <f>'[1]Annx-A (DA) '!BD49</f>
        <v>487.81712999999991</v>
      </c>
      <c r="X50" s="97">
        <f t="shared" si="1"/>
        <v>-54.227745549599945</v>
      </c>
      <c r="Y50" s="98">
        <f>'[1]DA HPSLDC'!V50</f>
        <v>49.94</v>
      </c>
      <c r="Z50" s="99">
        <f>'[1]DA HPSLDC'!W50</f>
        <v>1235</v>
      </c>
      <c r="AA50" s="99">
        <f>'[1]DA HPSLDC'!X50</f>
        <v>1235.115213</v>
      </c>
      <c r="AB50" s="99">
        <f>'[1]DA HPSLDC'!Y50</f>
        <v>529.11521300000004</v>
      </c>
      <c r="AC50" s="99">
        <f>'[1]DA HPSLDC'!Z50</f>
        <v>529</v>
      </c>
      <c r="AD50" s="99">
        <f>'[1]DA HPSLDC'!AA50</f>
        <v>0.11521300000003976</v>
      </c>
      <c r="AE50" s="100">
        <f t="shared" si="3"/>
        <v>0.1289157837966306</v>
      </c>
      <c r="AF50" s="100">
        <f t="shared" si="3"/>
        <v>0.18790518295601297</v>
      </c>
      <c r="AG50" s="100">
        <f t="shared" si="3"/>
        <v>0.22031403898572074</v>
      </c>
      <c r="AH50" s="100">
        <f t="shared" si="3"/>
        <v>8.4422763095670914E-2</v>
      </c>
    </row>
    <row r="51" spans="1:34" s="101" customFormat="1" ht="127.5" customHeight="1" x14ac:dyDescent="0.25">
      <c r="A51" s="91">
        <v>39</v>
      </c>
      <c r="B51" s="92" t="s">
        <v>139</v>
      </c>
      <c r="C51" s="93">
        <f>'[1]Annx-A (DA) '!E50</f>
        <v>1535.24</v>
      </c>
      <c r="D51" s="94">
        <f>'[1]Annx-A (DA) '!X50</f>
        <v>806.23141586320003</v>
      </c>
      <c r="E51" s="95">
        <f>'[1]Annx-A (DA) '!Y50</f>
        <v>300.63033086319996</v>
      </c>
      <c r="F51" s="96">
        <f>'[1]Annx-A (DA) '!W50</f>
        <v>1029.638915</v>
      </c>
      <c r="G51" s="97">
        <f t="shared" si="0"/>
        <v>-729.00858413679998</v>
      </c>
      <c r="H51" s="98">
        <f>'[1]DA HPSLDC'!H51</f>
        <v>50.05</v>
      </c>
      <c r="I51" s="99">
        <f>'[1]DA HPSLDC'!I51</f>
        <v>1585</v>
      </c>
      <c r="J51" s="99">
        <f>'[1]DA HPSLDC'!J51</f>
        <v>1581.088287</v>
      </c>
      <c r="K51" s="99">
        <f>'[1]DA HPSLDC'!K51</f>
        <v>626.08828700000004</v>
      </c>
      <c r="L51" s="99">
        <f>'[1]DA HPSLDC'!L51</f>
        <v>630</v>
      </c>
      <c r="M51" s="99">
        <f>'[1]DA HPSLDC'!M51</f>
        <v>-3.9117129999999634</v>
      </c>
      <c r="N51" s="100">
        <f t="shared" si="2"/>
        <v>3.2411870456736401E-2</v>
      </c>
      <c r="O51" s="100">
        <f t="shared" si="2"/>
        <v>0.96108493900252134</v>
      </c>
      <c r="P51" s="100">
        <f t="shared" si="2"/>
        <v>1.082585230845845</v>
      </c>
      <c r="Q51" s="100">
        <f t="shared" si="2"/>
        <v>-0.38813501430256259</v>
      </c>
      <c r="R51" s="92">
        <v>87</v>
      </c>
      <c r="S51" s="92" t="s">
        <v>140</v>
      </c>
      <c r="T51" s="93">
        <f>'[1]Annx-A (DA) '!AJ50</f>
        <v>1052.3800000000001</v>
      </c>
      <c r="U51" s="94">
        <f>'[1]Annx-A (DA) '!BE50</f>
        <v>898.1982044504</v>
      </c>
      <c r="V51" s="95">
        <f>'[1]Annx-A (DA) '!BF50</f>
        <v>378.67333445039992</v>
      </c>
      <c r="W51" s="96">
        <f>'[1]Annx-A (DA) '!BD50</f>
        <v>532.85513000000003</v>
      </c>
      <c r="X51" s="97">
        <f t="shared" si="1"/>
        <v>-154.18179554960011</v>
      </c>
      <c r="Y51" s="98">
        <f>'[1]DA HPSLDC'!V51</f>
        <v>49.97</v>
      </c>
      <c r="Z51" s="99">
        <f>'[1]DA HPSLDC'!W51</f>
        <v>1195</v>
      </c>
      <c r="AA51" s="99">
        <f>'[1]DA HPSLDC'!X51</f>
        <v>1191.1535269999999</v>
      </c>
      <c r="AB51" s="99">
        <f>'[1]DA HPSLDC'!Y51</f>
        <v>499.153527</v>
      </c>
      <c r="AC51" s="99">
        <f>'[1]DA HPSLDC'!Z51</f>
        <v>503</v>
      </c>
      <c r="AD51" s="99">
        <f>'[1]DA HPSLDC'!AA51</f>
        <v>-3.8464730000000031</v>
      </c>
      <c r="AE51" s="100">
        <f t="shared" si="3"/>
        <v>0.13552138961211718</v>
      </c>
      <c r="AF51" s="100">
        <f t="shared" si="3"/>
        <v>0.32615888241377289</v>
      </c>
      <c r="AG51" s="100">
        <f t="shared" si="3"/>
        <v>0.31816392016211809</v>
      </c>
      <c r="AH51" s="100">
        <f t="shared" si="3"/>
        <v>-5.6028605748808365E-2</v>
      </c>
    </row>
    <row r="52" spans="1:34" s="101" customFormat="1" ht="127.5" customHeight="1" x14ac:dyDescent="0.25">
      <c r="A52" s="91">
        <v>40</v>
      </c>
      <c r="B52" s="92" t="s">
        <v>141</v>
      </c>
      <c r="C52" s="93">
        <f>'[1]Annx-A (DA) '!E51</f>
        <v>1527.62</v>
      </c>
      <c r="D52" s="94">
        <f>'[1]Annx-A (DA) '!X51</f>
        <v>750.16820186320001</v>
      </c>
      <c r="E52" s="95">
        <f>'[1]Annx-A (DA) '!Y51</f>
        <v>302.7571168632</v>
      </c>
      <c r="F52" s="96">
        <f>'[1]Annx-A (DA) '!W51</f>
        <v>1080.2089149999999</v>
      </c>
      <c r="G52" s="97">
        <f t="shared" si="0"/>
        <v>-777.45179813679988</v>
      </c>
      <c r="H52" s="98">
        <f>'[1]DA HPSLDC'!H52</f>
        <v>50.08</v>
      </c>
      <c r="I52" s="99">
        <f>'[1]DA HPSLDC'!I52</f>
        <v>1577</v>
      </c>
      <c r="J52" s="99">
        <f>'[1]DA HPSLDC'!J52</f>
        <v>1608.4529729999999</v>
      </c>
      <c r="K52" s="99">
        <f>'[1]DA HPSLDC'!K52</f>
        <v>740.45297300000004</v>
      </c>
      <c r="L52" s="99">
        <f>'[1]DA HPSLDC'!L52</f>
        <v>709</v>
      </c>
      <c r="M52" s="99">
        <f>'[1]DA HPSLDC'!M52</f>
        <v>31.452973000000043</v>
      </c>
      <c r="N52" s="100">
        <f t="shared" si="2"/>
        <v>3.2324792814967147E-2</v>
      </c>
      <c r="O52" s="100">
        <f t="shared" si="2"/>
        <v>1.1441231033321191</v>
      </c>
      <c r="P52" s="100">
        <f t="shared" si="2"/>
        <v>1.4456996442285839</v>
      </c>
      <c r="Q52" s="100">
        <f t="shared" si="2"/>
        <v>-0.34364548361462094</v>
      </c>
      <c r="R52" s="92">
        <v>88</v>
      </c>
      <c r="S52" s="92" t="s">
        <v>142</v>
      </c>
      <c r="T52" s="93">
        <f>'[1]Annx-A (DA) '!AJ51</f>
        <v>1029.8399999999999</v>
      </c>
      <c r="U52" s="94">
        <f>'[1]Annx-A (DA) '!BE51</f>
        <v>862.94091945039997</v>
      </c>
      <c r="V52" s="95">
        <f>'[1]Annx-A (DA) '!BF51</f>
        <v>343.41604945040001</v>
      </c>
      <c r="W52" s="96">
        <f>'[1]Annx-A (DA) '!BD51</f>
        <v>510.31512999999984</v>
      </c>
      <c r="X52" s="97">
        <f t="shared" si="1"/>
        <v>-166.89908054959983</v>
      </c>
      <c r="Y52" s="98">
        <f>'[1]DA HPSLDC'!V52</f>
        <v>50.02</v>
      </c>
      <c r="Z52" s="99">
        <f>'[1]DA HPSLDC'!W52</f>
        <v>1168</v>
      </c>
      <c r="AA52" s="99">
        <f>'[1]DA HPSLDC'!X52</f>
        <v>1216.825511</v>
      </c>
      <c r="AB52" s="99">
        <f>'[1]DA HPSLDC'!Y52</f>
        <v>531.82551100000001</v>
      </c>
      <c r="AC52" s="99">
        <f>'[1]DA HPSLDC'!Z52</f>
        <v>483</v>
      </c>
      <c r="AD52" s="99">
        <f>'[1]DA HPSLDC'!AA52</f>
        <v>48.825511000000006</v>
      </c>
      <c r="AE52" s="100">
        <f t="shared" si="3"/>
        <v>0.13415676221548989</v>
      </c>
      <c r="AF52" s="100">
        <f t="shared" si="3"/>
        <v>0.41009133252712854</v>
      </c>
      <c r="AG52" s="100">
        <f t="shared" si="3"/>
        <v>0.54863324486764331</v>
      </c>
      <c r="AH52" s="100">
        <f t="shared" si="3"/>
        <v>-5.3526004608171911E-2</v>
      </c>
    </row>
    <row r="53" spans="1:34" s="101" customFormat="1" ht="127.5" customHeight="1" x14ac:dyDescent="0.25">
      <c r="A53" s="91">
        <v>41</v>
      </c>
      <c r="B53" s="92" t="s">
        <v>143</v>
      </c>
      <c r="C53" s="93">
        <f>'[1]Annx-A (DA) '!E52</f>
        <v>1470.62</v>
      </c>
      <c r="D53" s="94">
        <f>'[1]Annx-A (DA) '!X52</f>
        <v>941.4248718632</v>
      </c>
      <c r="E53" s="95">
        <f>'[1]Annx-A (DA) '!Y52</f>
        <v>494.02093186320002</v>
      </c>
      <c r="F53" s="96">
        <f>'[1]Annx-A (DA) '!W52</f>
        <v>1023.21606</v>
      </c>
      <c r="G53" s="97">
        <f t="shared" si="0"/>
        <v>-529.19512813679989</v>
      </c>
      <c r="H53" s="98">
        <f>'[1]DA HPSLDC'!H53</f>
        <v>50.03</v>
      </c>
      <c r="I53" s="99">
        <f>'[1]DA HPSLDC'!I53</f>
        <v>1502</v>
      </c>
      <c r="J53" s="99">
        <f>'[1]DA HPSLDC'!J53</f>
        <v>1574.9081609999998</v>
      </c>
      <c r="K53" s="99">
        <f>'[1]DA HPSLDC'!K53</f>
        <v>892.90816099999995</v>
      </c>
      <c r="L53" s="99">
        <f>'[1]DA HPSLDC'!L53</f>
        <v>820</v>
      </c>
      <c r="M53" s="99">
        <f>'[1]DA HPSLDC'!M53</f>
        <v>72.90816099999995</v>
      </c>
      <c r="N53" s="100">
        <f t="shared" si="2"/>
        <v>2.1337939100515506E-2</v>
      </c>
      <c r="O53" s="100">
        <f t="shared" si="2"/>
        <v>0.6728983990863292</v>
      </c>
      <c r="P53" s="100">
        <f t="shared" si="2"/>
        <v>0.80742981402103087</v>
      </c>
      <c r="Q53" s="100">
        <f t="shared" si="2"/>
        <v>-0.19860522908524322</v>
      </c>
      <c r="R53" s="92">
        <v>89</v>
      </c>
      <c r="S53" s="92" t="s">
        <v>144</v>
      </c>
      <c r="T53" s="93">
        <f>'[1]Annx-A (DA) '!AJ52</f>
        <v>994.6</v>
      </c>
      <c r="U53" s="94">
        <f>'[1]Annx-A (DA) '!BE52</f>
        <v>736.2776724503999</v>
      </c>
      <c r="V53" s="95">
        <f>'[1]Annx-A (DA) '!BF52</f>
        <v>338.93565745039996</v>
      </c>
      <c r="W53" s="96">
        <f>'[1]Annx-A (DA) '!BD52</f>
        <v>597.25798499999996</v>
      </c>
      <c r="X53" s="97">
        <f t="shared" si="1"/>
        <v>-258.3223275496</v>
      </c>
      <c r="Y53" s="98">
        <f>'[1]DA HPSLDC'!V53</f>
        <v>49.88</v>
      </c>
      <c r="Z53" s="99">
        <f>'[1]DA HPSLDC'!W53</f>
        <v>1130</v>
      </c>
      <c r="AA53" s="99">
        <f>'[1]DA HPSLDC'!X53</f>
        <v>1211.3266079999999</v>
      </c>
      <c r="AB53" s="99">
        <f>'[1]DA HPSLDC'!Y53</f>
        <v>581.32660799999996</v>
      </c>
      <c r="AC53" s="99">
        <f>'[1]DA HPSLDC'!Z53</f>
        <v>500</v>
      </c>
      <c r="AD53" s="99">
        <f>'[1]DA HPSLDC'!AA53</f>
        <v>81.326607999999965</v>
      </c>
      <c r="AE53" s="100">
        <f t="shared" si="3"/>
        <v>0.13613512970038202</v>
      </c>
      <c r="AF53" s="100">
        <f t="shared" si="3"/>
        <v>0.64520350585750252</v>
      </c>
      <c r="AG53" s="100">
        <f t="shared" si="3"/>
        <v>0.71515329007562933</v>
      </c>
      <c r="AH53" s="100">
        <f t="shared" si="3"/>
        <v>-0.16284082832312399</v>
      </c>
    </row>
    <row r="54" spans="1:34" s="101" customFormat="1" ht="127.5" customHeight="1" x14ac:dyDescent="0.25">
      <c r="A54" s="91">
        <v>42</v>
      </c>
      <c r="B54" s="92" t="s">
        <v>145</v>
      </c>
      <c r="C54" s="93">
        <f>'[1]Annx-A (DA) '!E53</f>
        <v>1451.43</v>
      </c>
      <c r="D54" s="94">
        <f>'[1]Annx-A (DA) '!X53</f>
        <v>929.47353586319991</v>
      </c>
      <c r="E54" s="95">
        <f>'[1]Annx-A (DA) '!Y53</f>
        <v>492.06959586320005</v>
      </c>
      <c r="F54" s="96">
        <f>'[1]Annx-A (DA) '!W53</f>
        <v>1014.0260600000001</v>
      </c>
      <c r="G54" s="97">
        <f t="shared" si="0"/>
        <v>-521.95646413680015</v>
      </c>
      <c r="H54" s="98">
        <f>'[1]DA HPSLDC'!H54</f>
        <v>49.99</v>
      </c>
      <c r="I54" s="99">
        <f>'[1]DA HPSLDC'!I54</f>
        <v>1492</v>
      </c>
      <c r="J54" s="99">
        <f>'[1]DA HPSLDC'!J54</f>
        <v>1409.3462019999999</v>
      </c>
      <c r="K54" s="99">
        <f>'[1]DA HPSLDC'!K54</f>
        <v>770.34620199999995</v>
      </c>
      <c r="L54" s="99">
        <f>'[1]DA HPSLDC'!L54</f>
        <v>853</v>
      </c>
      <c r="M54" s="99">
        <f>'[1]DA HPSLDC'!M54</f>
        <v>-82.653798000000052</v>
      </c>
      <c r="N54" s="100">
        <f t="shared" si="2"/>
        <v>2.7951744141984067E-2</v>
      </c>
      <c r="O54" s="100">
        <f t="shared" si="2"/>
        <v>0.5162843777915026</v>
      </c>
      <c r="P54" s="100">
        <f t="shared" si="2"/>
        <v>0.5655228619615088</v>
      </c>
      <c r="Q54" s="100">
        <f t="shared" si="2"/>
        <v>-0.15879873935389799</v>
      </c>
      <c r="R54" s="92">
        <v>90</v>
      </c>
      <c r="S54" s="92" t="s">
        <v>146</v>
      </c>
      <c r="T54" s="93">
        <f>'[1]Annx-A (DA) '!AJ53</f>
        <v>980.63</v>
      </c>
      <c r="U54" s="94">
        <f>'[1]Annx-A (DA) '!BE53</f>
        <v>713.12021145040001</v>
      </c>
      <c r="V54" s="95">
        <f>'[1]Annx-A (DA) '!BF53</f>
        <v>332.46619645040005</v>
      </c>
      <c r="W54" s="96">
        <f>'[1]Annx-A (DA) '!BD53</f>
        <v>599.97598500000004</v>
      </c>
      <c r="X54" s="97">
        <f t="shared" si="1"/>
        <v>-267.50978854959999</v>
      </c>
      <c r="Y54" s="98">
        <f>'[1]DA HPSLDC'!V54</f>
        <v>49.97</v>
      </c>
      <c r="Z54" s="99">
        <f>'[1]DA HPSLDC'!W54</f>
        <v>1111</v>
      </c>
      <c r="AA54" s="99">
        <f>'[1]DA HPSLDC'!X54</f>
        <v>1154.814883</v>
      </c>
      <c r="AB54" s="99">
        <f>'[1]DA HPSLDC'!Y54</f>
        <v>577.81488300000001</v>
      </c>
      <c r="AC54" s="99">
        <f>'[1]DA HPSLDC'!Z54</f>
        <v>513</v>
      </c>
      <c r="AD54" s="99">
        <f>'[1]DA HPSLDC'!AA54</f>
        <v>64.814883000000009</v>
      </c>
      <c r="AE54" s="100">
        <f t="shared" si="3"/>
        <v>0.13294514750721476</v>
      </c>
      <c r="AF54" s="100">
        <f t="shared" si="3"/>
        <v>0.6193831901794602</v>
      </c>
      <c r="AG54" s="100">
        <f t="shared" si="3"/>
        <v>0.73796581176998854</v>
      </c>
      <c r="AH54" s="100">
        <f t="shared" si="3"/>
        <v>-0.14496577725523468</v>
      </c>
    </row>
    <row r="55" spans="1:34" s="101" customFormat="1" ht="127.5" customHeight="1" x14ac:dyDescent="0.25">
      <c r="A55" s="91">
        <v>43</v>
      </c>
      <c r="B55" s="92" t="s">
        <v>147</v>
      </c>
      <c r="C55" s="93">
        <f>'[1]Annx-A (DA) '!E54</f>
        <v>1435.87</v>
      </c>
      <c r="D55" s="94">
        <f>'[1]Annx-A (DA) '!X54</f>
        <v>900.25011586320011</v>
      </c>
      <c r="E55" s="95">
        <f>'[1]Annx-A (DA) '!Y54</f>
        <v>495.84617586320007</v>
      </c>
      <c r="F55" s="96">
        <f>'[1]Annx-A (DA) '!W54</f>
        <v>1031.46606</v>
      </c>
      <c r="G55" s="97">
        <f t="shared" si="0"/>
        <v>-535.6198841367999</v>
      </c>
      <c r="H55" s="98">
        <f>'[1]DA HPSLDC'!H55</f>
        <v>50.02</v>
      </c>
      <c r="I55" s="99">
        <f>'[1]DA HPSLDC'!I55</f>
        <v>1456</v>
      </c>
      <c r="J55" s="99">
        <f>'[1]DA HPSLDC'!J55</f>
        <v>1419.5601830000001</v>
      </c>
      <c r="K55" s="99">
        <f>'[1]DA HPSLDC'!K55</f>
        <v>859.56018300000005</v>
      </c>
      <c r="L55" s="99">
        <f>'[1]DA HPSLDC'!L55</f>
        <v>896</v>
      </c>
      <c r="M55" s="99">
        <f>'[1]DA HPSLDC'!M55</f>
        <v>-36.439816999999948</v>
      </c>
      <c r="N55" s="100">
        <f t="shared" si="2"/>
        <v>1.4019375013058362E-2</v>
      </c>
      <c r="O55" s="100">
        <f t="shared" si="2"/>
        <v>0.57685087509137634</v>
      </c>
      <c r="P55" s="100">
        <f t="shared" si="2"/>
        <v>0.7335218558530251</v>
      </c>
      <c r="Q55" s="100">
        <f t="shared" si="2"/>
        <v>-0.13133351183654068</v>
      </c>
      <c r="R55" s="92">
        <v>91</v>
      </c>
      <c r="S55" s="92" t="s">
        <v>148</v>
      </c>
      <c r="T55" s="93">
        <f>'[1]Annx-A (DA) '!AJ54</f>
        <v>954.29</v>
      </c>
      <c r="U55" s="94">
        <f>'[1]Annx-A (DA) '!BE54</f>
        <v>664.18326445039997</v>
      </c>
      <c r="V55" s="95">
        <f>'[1]Annx-A (DA) '!BF54</f>
        <v>283.52924945040002</v>
      </c>
      <c r="W55" s="96">
        <f>'[1]Annx-A (DA) '!BD54</f>
        <v>573.63598500000001</v>
      </c>
      <c r="X55" s="97">
        <f t="shared" si="1"/>
        <v>-290.10673554959999</v>
      </c>
      <c r="Y55" s="98">
        <f>'[1]DA HPSLDC'!V55</f>
        <v>49.95</v>
      </c>
      <c r="Z55" s="99">
        <f>'[1]DA HPSLDC'!W55</f>
        <v>1086</v>
      </c>
      <c r="AA55" s="99">
        <f>'[1]DA HPSLDC'!X55</f>
        <v>1017.016513</v>
      </c>
      <c r="AB55" s="99">
        <f>'[1]DA HPSLDC'!Y55</f>
        <v>487.01651299999997</v>
      </c>
      <c r="AC55" s="99">
        <f>'[1]DA HPSLDC'!Z55</f>
        <v>556</v>
      </c>
      <c r="AD55" s="99">
        <f>'[1]DA HPSLDC'!AA55</f>
        <v>-68.983487000000025</v>
      </c>
      <c r="AE55" s="100">
        <f t="shared" si="3"/>
        <v>0.13801884123274899</v>
      </c>
      <c r="AF55" s="100">
        <f t="shared" si="3"/>
        <v>0.53122875482501564</v>
      </c>
      <c r="AG55" s="100">
        <f t="shared" si="3"/>
        <v>0.71769407898495341</v>
      </c>
      <c r="AH55" s="100">
        <f t="shared" si="3"/>
        <v>-3.0744209675060752E-2</v>
      </c>
    </row>
    <row r="56" spans="1:34" s="101" customFormat="1" ht="127.5" customHeight="1" x14ac:dyDescent="0.25">
      <c r="A56" s="91">
        <v>44</v>
      </c>
      <c r="B56" s="92" t="s">
        <v>149</v>
      </c>
      <c r="C56" s="93">
        <f>'[1]Annx-A (DA) '!E55</f>
        <v>1417.78</v>
      </c>
      <c r="D56" s="94">
        <f>'[1]Annx-A (DA) '!X55</f>
        <v>887.08230786319996</v>
      </c>
      <c r="E56" s="95">
        <f>'[1]Annx-A (DA) '!Y55</f>
        <v>494.67836786320009</v>
      </c>
      <c r="F56" s="96">
        <f>'[1]Annx-A (DA) '!W55</f>
        <v>1025.3760600000001</v>
      </c>
      <c r="G56" s="97">
        <f t="shared" si="0"/>
        <v>-530.69769213680001</v>
      </c>
      <c r="H56" s="98">
        <f>'[1]DA HPSLDC'!H56</f>
        <v>50.07</v>
      </c>
      <c r="I56" s="99">
        <f>'[1]DA HPSLDC'!I56</f>
        <v>1459</v>
      </c>
      <c r="J56" s="99">
        <f>'[1]DA HPSLDC'!J56</f>
        <v>1367.768139</v>
      </c>
      <c r="K56" s="99">
        <f>'[1]DA HPSLDC'!K56</f>
        <v>819.76813900000002</v>
      </c>
      <c r="L56" s="99">
        <f>'[1]DA HPSLDC'!L56</f>
        <v>911</v>
      </c>
      <c r="M56" s="99">
        <f>'[1]DA HPSLDC'!M56</f>
        <v>-91.231860999999981</v>
      </c>
      <c r="N56" s="100">
        <f t="shared" si="2"/>
        <v>2.9073622141658106E-2</v>
      </c>
      <c r="O56" s="100">
        <f t="shared" si="2"/>
        <v>0.54187286441849347</v>
      </c>
      <c r="P56" s="100">
        <f t="shared" si="2"/>
        <v>0.65717401903190009</v>
      </c>
      <c r="Q56" s="100">
        <f t="shared" si="2"/>
        <v>-0.11154547532541383</v>
      </c>
      <c r="R56" s="92">
        <v>92</v>
      </c>
      <c r="S56" s="92" t="s">
        <v>150</v>
      </c>
      <c r="T56" s="93">
        <f>'[1]Annx-A (DA) '!AJ55</f>
        <v>931.11</v>
      </c>
      <c r="U56" s="94">
        <f>'[1]Annx-A (DA) '!BE55</f>
        <v>604.18326445039997</v>
      </c>
      <c r="V56" s="95">
        <f>'[1]Annx-A (DA) '!BF55</f>
        <v>283.52924945040002</v>
      </c>
      <c r="W56" s="96">
        <f>'[1]Annx-A (DA) '!BD55</f>
        <v>610.45598500000006</v>
      </c>
      <c r="X56" s="97">
        <f t="shared" si="1"/>
        <v>-326.92673554960004</v>
      </c>
      <c r="Y56" s="98">
        <f>'[1]DA HPSLDC'!V56</f>
        <v>50</v>
      </c>
      <c r="Z56" s="99">
        <f>'[1]DA HPSLDC'!W56</f>
        <v>1047</v>
      </c>
      <c r="AA56" s="99">
        <f>'[1]DA HPSLDC'!X56</f>
        <v>1021.7539899999999</v>
      </c>
      <c r="AB56" s="99">
        <f>'[1]DA HPSLDC'!Y56</f>
        <v>507.75398999999999</v>
      </c>
      <c r="AC56" s="99">
        <f>'[1]DA HPSLDC'!Z56</f>
        <v>506</v>
      </c>
      <c r="AD56" s="99">
        <f>'[1]DA HPSLDC'!AA56</f>
        <v>1.7539899999999875</v>
      </c>
      <c r="AE56" s="100">
        <f t="shared" si="3"/>
        <v>0.12446434900280309</v>
      </c>
      <c r="AF56" s="100">
        <f t="shared" si="3"/>
        <v>0.6911325588096956</v>
      </c>
      <c r="AG56" s="100">
        <f t="shared" si="3"/>
        <v>0.79083459990192428</v>
      </c>
      <c r="AH56" s="100">
        <f t="shared" si="3"/>
        <v>-0.1711114110872384</v>
      </c>
    </row>
    <row r="57" spans="1:34" s="101" customFormat="1" ht="127.5" customHeight="1" x14ac:dyDescent="0.25">
      <c r="A57" s="91">
        <v>45</v>
      </c>
      <c r="B57" s="92" t="s">
        <v>151</v>
      </c>
      <c r="C57" s="93">
        <f>'[1]Annx-A (DA) '!E56</f>
        <v>1399.37</v>
      </c>
      <c r="D57" s="94">
        <f>'[1]Annx-A (DA) '!X56</f>
        <v>880.74961486320012</v>
      </c>
      <c r="E57" s="95">
        <f>'[1]Annx-A (DA) '!Y56</f>
        <v>491.33852986320005</v>
      </c>
      <c r="F57" s="96">
        <f>'[1]Annx-A (DA) '!W56</f>
        <v>1009.9589149999999</v>
      </c>
      <c r="G57" s="97">
        <f t="shared" si="0"/>
        <v>-518.62038513679988</v>
      </c>
      <c r="H57" s="98">
        <f>'[1]DA HPSLDC'!H57</f>
        <v>50.11</v>
      </c>
      <c r="I57" s="99">
        <f>'[1]DA HPSLDC'!I57</f>
        <v>1417</v>
      </c>
      <c r="J57" s="99">
        <f>'[1]DA HPSLDC'!J57</f>
        <v>1416.940047</v>
      </c>
      <c r="K57" s="99">
        <f>'[1]DA HPSLDC'!K57</f>
        <v>973.94004700000005</v>
      </c>
      <c r="L57" s="99">
        <f>'[1]DA HPSLDC'!L57</f>
        <v>974</v>
      </c>
      <c r="M57" s="99">
        <f>'[1]DA HPSLDC'!M57</f>
        <v>-5.9952999999950407E-2</v>
      </c>
      <c r="N57" s="100">
        <f t="shared" si="2"/>
        <v>1.2598526479773119E-2</v>
      </c>
      <c r="O57" s="100">
        <f t="shared" si="2"/>
        <v>0.60878872166192444</v>
      </c>
      <c r="P57" s="100">
        <f t="shared" si="2"/>
        <v>0.98221793693070913</v>
      </c>
      <c r="Q57" s="100">
        <f t="shared" si="2"/>
        <v>-3.5604334459486339E-2</v>
      </c>
      <c r="R57" s="92">
        <v>93</v>
      </c>
      <c r="S57" s="92" t="s">
        <v>152</v>
      </c>
      <c r="T57" s="93">
        <f>'[1]Annx-A (DA) '!AJ56</f>
        <v>893.65</v>
      </c>
      <c r="U57" s="94">
        <f>'[1]Annx-A (DA) '!BE56</f>
        <v>554.18326445040009</v>
      </c>
      <c r="V57" s="95">
        <f>'[1]Annx-A (DA) '!BF56</f>
        <v>283.52924945040002</v>
      </c>
      <c r="W57" s="96">
        <f>'[1]Annx-A (DA) '!BD56</f>
        <v>622.99598500000002</v>
      </c>
      <c r="X57" s="97">
        <f t="shared" si="1"/>
        <v>-339.4667355496</v>
      </c>
      <c r="Y57" s="98">
        <f>'[1]DA HPSLDC'!V57</f>
        <v>49.99</v>
      </c>
      <c r="Z57" s="99">
        <f>'[1]DA HPSLDC'!W57</f>
        <v>1016</v>
      </c>
      <c r="AA57" s="99">
        <f>'[1]DA HPSLDC'!X57</f>
        <v>1064.161177</v>
      </c>
      <c r="AB57" s="99">
        <f>'[1]DA HPSLDC'!Y57</f>
        <v>534.16117699999995</v>
      </c>
      <c r="AC57" s="99">
        <f>'[1]DA HPSLDC'!Z57</f>
        <v>486</v>
      </c>
      <c r="AD57" s="99">
        <f>'[1]DA HPSLDC'!AA57</f>
        <v>48.161176999999952</v>
      </c>
      <c r="AE57" s="100">
        <f t="shared" si="3"/>
        <v>0.13691042354389305</v>
      </c>
      <c r="AF57" s="100">
        <f t="shared" si="3"/>
        <v>0.92023333302090959</v>
      </c>
      <c r="AG57" s="100">
        <f t="shared" si="3"/>
        <v>0.88397203475631159</v>
      </c>
      <c r="AH57" s="100">
        <f t="shared" si="3"/>
        <v>-0.2198986643549557</v>
      </c>
    </row>
    <row r="58" spans="1:34" s="101" customFormat="1" ht="127.5" customHeight="1" x14ac:dyDescent="0.25">
      <c r="A58" s="91">
        <v>46</v>
      </c>
      <c r="B58" s="92" t="s">
        <v>153</v>
      </c>
      <c r="C58" s="93">
        <f>'[1]Annx-A (DA) '!E57</f>
        <v>1382.86</v>
      </c>
      <c r="D58" s="94">
        <f>'[1]Annx-A (DA) '!X57</f>
        <v>803.93258586320007</v>
      </c>
      <c r="E58" s="95">
        <f>'[1]Annx-A (DA) '!Y57</f>
        <v>504.4529008632</v>
      </c>
      <c r="F58" s="96">
        <f>'[1]Annx-A (DA) '!W57</f>
        <v>1083.3803149999999</v>
      </c>
      <c r="G58" s="97">
        <f t="shared" si="0"/>
        <v>-578.92741413679983</v>
      </c>
      <c r="H58" s="98">
        <f>'[1]DA HPSLDC'!H58</f>
        <v>50.1</v>
      </c>
      <c r="I58" s="99">
        <f>'[1]DA HPSLDC'!I58</f>
        <v>1394</v>
      </c>
      <c r="J58" s="99">
        <f>'[1]DA HPSLDC'!J58</f>
        <v>1413.0466240000001</v>
      </c>
      <c r="K58" s="99">
        <f>'[1]DA HPSLDC'!K58</f>
        <v>1028.0466240000001</v>
      </c>
      <c r="L58" s="99">
        <f>'[1]DA HPSLDC'!L58</f>
        <v>1009</v>
      </c>
      <c r="M58" s="99">
        <f>'[1]DA HPSLDC'!M58</f>
        <v>19.046624000000065</v>
      </c>
      <c r="N58" s="100">
        <f t="shared" si="2"/>
        <v>8.0557684798172637E-3</v>
      </c>
      <c r="O58" s="100">
        <f t="shared" si="2"/>
        <v>0.75766805432172013</v>
      </c>
      <c r="P58" s="100">
        <f t="shared" si="2"/>
        <v>1.0379437252533328</v>
      </c>
      <c r="Q58" s="100">
        <f t="shared" si="2"/>
        <v>-6.8655774865172714E-2</v>
      </c>
      <c r="R58" s="92">
        <v>94</v>
      </c>
      <c r="S58" s="92" t="s">
        <v>154</v>
      </c>
      <c r="T58" s="93">
        <f>'[1]Annx-A (DA) '!AJ57</f>
        <v>873.33</v>
      </c>
      <c r="U58" s="94">
        <f>'[1]Annx-A (DA) '!BE57</f>
        <v>554.18326445040009</v>
      </c>
      <c r="V58" s="95">
        <f>'[1]Annx-A (DA) '!BF57</f>
        <v>283.52924945040002</v>
      </c>
      <c r="W58" s="96">
        <f>'[1]Annx-A (DA) '!BD57</f>
        <v>602.67598500000008</v>
      </c>
      <c r="X58" s="97">
        <f t="shared" si="1"/>
        <v>-319.14673554960007</v>
      </c>
      <c r="Y58" s="98">
        <f>'[1]DA HPSLDC'!V58</f>
        <v>50.01</v>
      </c>
      <c r="Z58" s="99">
        <f>'[1]DA HPSLDC'!W58</f>
        <v>974</v>
      </c>
      <c r="AA58" s="99">
        <f>'[1]DA HPSLDC'!X58</f>
        <v>1017.309785</v>
      </c>
      <c r="AB58" s="99">
        <f>'[1]DA HPSLDC'!Y58</f>
        <v>537.30978500000003</v>
      </c>
      <c r="AC58" s="99">
        <f>'[1]DA HPSLDC'!Z58</f>
        <v>494</v>
      </c>
      <c r="AD58" s="99">
        <f>'[1]DA HPSLDC'!AA58</f>
        <v>43.309785000000034</v>
      </c>
      <c r="AE58" s="100">
        <f t="shared" si="3"/>
        <v>0.11527143233371115</v>
      </c>
      <c r="AF58" s="100">
        <f t="shared" si="3"/>
        <v>0.83569199984574816</v>
      </c>
      <c r="AG58" s="100">
        <f t="shared" si="3"/>
        <v>0.8950770900763656</v>
      </c>
      <c r="AH58" s="100">
        <f t="shared" si="3"/>
        <v>-0.18032240823400333</v>
      </c>
    </row>
    <row r="59" spans="1:34" s="101" customFormat="1" ht="127.5" customHeight="1" x14ac:dyDescent="0.25">
      <c r="A59" s="91">
        <v>47</v>
      </c>
      <c r="B59" s="92" t="s">
        <v>155</v>
      </c>
      <c r="C59" s="93">
        <f>'[1]Annx-A (DA) '!E58</f>
        <v>1357.31</v>
      </c>
      <c r="D59" s="94">
        <f>'[1]Annx-A (DA) '!X58</f>
        <v>797.31177286320008</v>
      </c>
      <c r="E59" s="95">
        <f>'[1]Annx-A (DA) '!Y58</f>
        <v>497.83208786320006</v>
      </c>
      <c r="F59" s="96">
        <f>'[1]Annx-A (DA) '!W58</f>
        <v>1057.8303149999999</v>
      </c>
      <c r="G59" s="97">
        <f t="shared" si="0"/>
        <v>-559.99822713679987</v>
      </c>
      <c r="H59" s="98">
        <f>'[1]DA HPSLDC'!H59</f>
        <v>50.15</v>
      </c>
      <c r="I59" s="99">
        <f>'[1]DA HPSLDC'!I59</f>
        <v>1387</v>
      </c>
      <c r="J59" s="99">
        <f>'[1]DA HPSLDC'!J59</f>
        <v>1347.180705</v>
      </c>
      <c r="K59" s="99">
        <f>'[1]DA HPSLDC'!K59</f>
        <v>969.18070499999999</v>
      </c>
      <c r="L59" s="99">
        <f>'[1]DA HPSLDC'!L59</f>
        <v>1010</v>
      </c>
      <c r="M59" s="99">
        <f>'[1]DA HPSLDC'!M59</f>
        <v>-40.819295000000011</v>
      </c>
      <c r="N59" s="100">
        <f t="shared" si="2"/>
        <v>2.1874148131230196E-2</v>
      </c>
      <c r="O59" s="100">
        <f t="shared" si="2"/>
        <v>0.68965359706427476</v>
      </c>
      <c r="P59" s="100">
        <f t="shared" si="2"/>
        <v>0.94680240311533004</v>
      </c>
      <c r="Q59" s="100">
        <f t="shared" si="2"/>
        <v>-4.5215489026706454E-2</v>
      </c>
      <c r="R59" s="92">
        <v>95</v>
      </c>
      <c r="S59" s="92" t="s">
        <v>156</v>
      </c>
      <c r="T59" s="93">
        <f>'[1]Annx-A (DA) '!AJ58</f>
        <v>861.27</v>
      </c>
      <c r="U59" s="94">
        <f>'[1]Annx-A (DA) '!BE58</f>
        <v>530.18326445040009</v>
      </c>
      <c r="V59" s="95">
        <f>'[1]Annx-A (DA) '!BF58</f>
        <v>283.52924945040002</v>
      </c>
      <c r="W59" s="96">
        <f>'[1]Annx-A (DA) '!BD58</f>
        <v>614.61598499999991</v>
      </c>
      <c r="X59" s="97">
        <f t="shared" si="1"/>
        <v>-331.08673554959989</v>
      </c>
      <c r="Y59" s="98">
        <f>'[1]DA HPSLDC'!V59</f>
        <v>49.99</v>
      </c>
      <c r="Z59" s="99">
        <f>'[1]DA HPSLDC'!W59</f>
        <v>953</v>
      </c>
      <c r="AA59" s="99">
        <f>'[1]DA HPSLDC'!X59</f>
        <v>994.41401399999995</v>
      </c>
      <c r="AB59" s="99">
        <f>'[1]DA HPSLDC'!Y59</f>
        <v>535.41401399999995</v>
      </c>
      <c r="AC59" s="99">
        <f>'[1]DA HPSLDC'!Z59</f>
        <v>494</v>
      </c>
      <c r="AD59" s="99">
        <f>'[1]DA HPSLDC'!AA59</f>
        <v>41.414013999999952</v>
      </c>
      <c r="AE59" s="100">
        <f t="shared" si="3"/>
        <v>0.10650550930602484</v>
      </c>
      <c r="AF59" s="100">
        <f t="shared" si="3"/>
        <v>0.87560430642946063</v>
      </c>
      <c r="AG59" s="100">
        <f t="shared" si="3"/>
        <v>0.88839075699547576</v>
      </c>
      <c r="AH59" s="100">
        <f t="shared" si="3"/>
        <v>-0.19624609177712801</v>
      </c>
    </row>
    <row r="60" spans="1:34" s="101" customFormat="1" ht="127.5" customHeight="1" x14ac:dyDescent="0.25">
      <c r="A60" s="91">
        <v>48</v>
      </c>
      <c r="B60" s="92" t="s">
        <v>157</v>
      </c>
      <c r="C60" s="93">
        <f>'[1]Annx-A (DA) '!E59</f>
        <v>1323.49</v>
      </c>
      <c r="D60" s="94">
        <f>'[1]Annx-A (DA) '!X59</f>
        <v>786.05348486320008</v>
      </c>
      <c r="E60" s="95">
        <f>'[1]Annx-A (DA) '!Y59</f>
        <v>488.57379986320007</v>
      </c>
      <c r="F60" s="96">
        <f>'[1]Annx-A (DA) '!W59</f>
        <v>1026.010315</v>
      </c>
      <c r="G60" s="97">
        <f t="shared" si="0"/>
        <v>-537.43651513679993</v>
      </c>
      <c r="H60" s="98">
        <f>'[1]DA HPSLDC'!H60</f>
        <v>50.17</v>
      </c>
      <c r="I60" s="99">
        <f>'[1]DA HPSLDC'!I60</f>
        <v>1391</v>
      </c>
      <c r="J60" s="99">
        <f>'[1]DA HPSLDC'!J60</f>
        <v>1339.6800600000001</v>
      </c>
      <c r="K60" s="99">
        <f>'[1]DA HPSLDC'!K60</f>
        <v>950.68006000000003</v>
      </c>
      <c r="L60" s="99">
        <f>'[1]DA HPSLDC'!L60</f>
        <v>1002</v>
      </c>
      <c r="M60" s="99">
        <f>'[1]DA HPSLDC'!M60</f>
        <v>-51.319939999999974</v>
      </c>
      <c r="N60" s="100">
        <f t="shared" si="2"/>
        <v>5.1009074492440437E-2</v>
      </c>
      <c r="O60" s="100">
        <f t="shared" si="2"/>
        <v>0.7043115841324078</v>
      </c>
      <c r="P60" s="100">
        <f t="shared" si="2"/>
        <v>0.94582693600473255</v>
      </c>
      <c r="Q60" s="100">
        <f t="shared" si="2"/>
        <v>-2.3401631200949468E-2</v>
      </c>
      <c r="R60" s="92">
        <v>96</v>
      </c>
      <c r="S60" s="92" t="s">
        <v>158</v>
      </c>
      <c r="T60" s="93">
        <f>'[1]Annx-A (DA) '!AJ59</f>
        <v>851.43</v>
      </c>
      <c r="U60" s="94">
        <f>'[1]Annx-A (DA) '!BE59</f>
        <v>530.18326445040009</v>
      </c>
      <c r="V60" s="95">
        <f>'[1]Annx-A (DA) '!BF59</f>
        <v>283.52924945040002</v>
      </c>
      <c r="W60" s="96">
        <f>'[1]Annx-A (DA) '!BD59</f>
        <v>604.77598499999999</v>
      </c>
      <c r="X60" s="97">
        <f t="shared" si="1"/>
        <v>-321.24673554959998</v>
      </c>
      <c r="Y60" s="98">
        <f>'[1]DA HPSLDC'!V60</f>
        <v>50.01</v>
      </c>
      <c r="Z60" s="99">
        <f>'[1]DA HPSLDC'!W60</f>
        <v>959</v>
      </c>
      <c r="AA60" s="99">
        <f>'[1]DA HPSLDC'!X60</f>
        <v>1000.500785</v>
      </c>
      <c r="AB60" s="99">
        <f>'[1]DA HPSLDC'!Y60</f>
        <v>541.50078499999995</v>
      </c>
      <c r="AC60" s="99">
        <f>'[1]DA HPSLDC'!Z60</f>
        <v>499</v>
      </c>
      <c r="AD60" s="99">
        <f>'[1]DA HPSLDC'!AA60</f>
        <v>42.500784999999951</v>
      </c>
      <c r="AE60" s="100">
        <f t="shared" si="3"/>
        <v>0.12634039204632214</v>
      </c>
      <c r="AF60" s="100">
        <f t="shared" si="3"/>
        <v>0.88708481026299768</v>
      </c>
      <c r="AG60" s="100">
        <f t="shared" si="3"/>
        <v>0.90985863380818111</v>
      </c>
      <c r="AH60" s="100">
        <f t="shared" si="3"/>
        <v>-0.17490109995025677</v>
      </c>
    </row>
    <row r="61" spans="1:34" s="101" customFormat="1" ht="127.5" customHeight="1" x14ac:dyDescent="0.25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27980</v>
      </c>
      <c r="U61" s="94">
        <f>ROUND(SUM((D13:D60),(U13:U60))/4,0)</f>
        <v>19429</v>
      </c>
      <c r="V61" s="95">
        <f>ROUND(SUM((E13:E60),(V13:V60))/4,0)</f>
        <v>11796</v>
      </c>
      <c r="W61" s="96">
        <f>ROUND(SUM((F13:F60),(W13:W60))/4,0)</f>
        <v>20347</v>
      </c>
      <c r="X61" s="97">
        <f>ROUND(SUM((G13:G60),(X13:X60))/4,0)</f>
        <v>-8551</v>
      </c>
      <c r="Y61" s="112" t="s">
        <v>160</v>
      </c>
      <c r="Z61" s="94">
        <f>ROUND(SUM((I13:I60),(Z13:Z60))/4,0)</f>
        <v>29070</v>
      </c>
      <c r="AA61" s="113">
        <f>ROUND(SUM((J13:J60),(AA13:AA60))/4,0)</f>
        <v>28485</v>
      </c>
      <c r="AB61" s="96">
        <f>ROUND(SUM((K13:K60),(AB13:AB60))/4,0)</f>
        <v>16400</v>
      </c>
      <c r="AC61" s="97">
        <f>ROUND(SUM((L13:L60),(AC13:AC60))/4,0)</f>
        <v>16973</v>
      </c>
      <c r="AD61" s="97">
        <f>ROUND(SUM((M13:M60),(AD13:AD60))/4,0)</f>
        <v>-573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 x14ac:dyDescent="0.25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1165.8337500000005</v>
      </c>
      <c r="U62" s="93">
        <f t="shared" ref="U62:AD62" si="4">AVERAGE((D13:D60),(U13:U60))</f>
        <v>809.54010159391657</v>
      </c>
      <c r="V62" s="93">
        <f t="shared" si="4"/>
        <v>491.50667846891679</v>
      </c>
      <c r="W62" s="93">
        <f t="shared" si="4"/>
        <v>847.80032687499977</v>
      </c>
      <c r="X62" s="93">
        <f t="shared" si="4"/>
        <v>-356.29364840608326</v>
      </c>
      <c r="Y62" s="93">
        <f t="shared" si="4"/>
        <v>50.011979166666663</v>
      </c>
      <c r="Z62" s="93">
        <f t="shared" si="4"/>
        <v>1211.2291666666667</v>
      </c>
      <c r="AA62" s="93">
        <f t="shared" si="4"/>
        <v>1186.8599897291665</v>
      </c>
      <c r="AB62" s="93">
        <f t="shared" si="4"/>
        <v>683.33915639583347</v>
      </c>
      <c r="AC62" s="93">
        <f t="shared" si="4"/>
        <v>707.21875</v>
      </c>
      <c r="AD62" s="93">
        <f t="shared" si="4"/>
        <v>-23.87959360416669</v>
      </c>
      <c r="AE62" s="100"/>
      <c r="AF62" s="100"/>
      <c r="AG62" s="100"/>
      <c r="AH62" s="100"/>
    </row>
    <row r="63" spans="1:34" s="101" customFormat="1" ht="154.9" customHeight="1" x14ac:dyDescent="0.25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3.8956397426733382E-2</v>
      </c>
      <c r="AF63" s="118">
        <f>(AA61-U61)/U61</f>
        <v>0.46610736527870711</v>
      </c>
      <c r="AG63" s="118">
        <f>(AB61-V61)/V61</f>
        <v>0.3903017972193964</v>
      </c>
      <c r="AH63" s="118">
        <f>(AC61-W61)/W61</f>
        <v>-0.16582297144542194</v>
      </c>
    </row>
    <row r="64" spans="1:34" ht="379.9" customHeight="1" x14ac:dyDescent="1.2">
      <c r="A64" s="119" t="s">
        <v>163</v>
      </c>
      <c r="B64" s="120"/>
      <c r="C64" s="121">
        <f ca="1">NOW()</f>
        <v>45384.412552893518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5" customHeight="1" x14ac:dyDescent="0.25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5" customHeight="1" x14ac:dyDescent="0.25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5" customHeight="1" x14ac:dyDescent="0.25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5" customHeight="1" x14ac:dyDescent="0.25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5" customHeight="1" x14ac:dyDescent="0.25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5" customHeight="1" x14ac:dyDescent="0.25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5" customHeight="1" x14ac:dyDescent="0.25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5" customHeight="1" x14ac:dyDescent="0.25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5" customHeight="1" x14ac:dyDescent="0.25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5" customHeight="1" x14ac:dyDescent="0.25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5" customHeight="1" x14ac:dyDescent="0.25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5" customHeight="1" x14ac:dyDescent="0.25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5" customHeight="1" x14ac:dyDescent="0.25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5" customHeight="1" x14ac:dyDescent="0.25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5" customHeight="1" x14ac:dyDescent="0.25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5" customHeight="1" x14ac:dyDescent="0.25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5" customHeight="1" x14ac:dyDescent="0.25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5" customHeight="1" x14ac:dyDescent="0.25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5" customHeight="1" x14ac:dyDescent="0.25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5" customHeight="1" x14ac:dyDescent="0.25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150000000000006" customHeight="1" x14ac:dyDescent="0.25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 x14ac:dyDescent="0.25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15" customHeight="1" x14ac:dyDescent="0.25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 x14ac:dyDescent="0.25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 x14ac:dyDescent="0.25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 x14ac:dyDescent="0.25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 x14ac:dyDescent="0.25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 x14ac:dyDescent="0.25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 x14ac:dyDescent="0.25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 x14ac:dyDescent="0.25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 x14ac:dyDescent="0.25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 x14ac:dyDescent="0.25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 x14ac:dyDescent="0.25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 x14ac:dyDescent="0.25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 x14ac:dyDescent="0.25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 x14ac:dyDescent="0.25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2024-04-02T04:24:03Z</dcterms:created>
  <dcterms:modified xsi:type="dcterms:W3CDTF">2024-04-02T04:24:52Z</dcterms:modified>
</cp:coreProperties>
</file>