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0052023\"/>
    </mc:Choice>
  </mc:AlternateContent>
  <xr:revisionPtr revIDLastSave="0" documentId="8_{07267A33-46B3-4248-A23A-C5A297A85FE6}" xr6:coauthVersionLast="36" xr6:coauthVersionMax="36" xr10:uidLastSave="{00000000-0000-0000-0000-000000000000}"/>
  <bookViews>
    <workbookView xWindow="0" yWindow="0" windowWidth="28800" windowHeight="11025" xr2:uid="{BD4CD729-7FD6-4686-A6D1-5A0F28CE6614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G60" i="1"/>
  <c r="F60" i="1"/>
  <c r="E60" i="1"/>
  <c r="D60" i="1"/>
  <c r="C60" i="1"/>
  <c r="T59" i="1"/>
  <c r="S59" i="1"/>
  <c r="U59" i="1" s="1"/>
  <c r="R59" i="1"/>
  <c r="Q59" i="1"/>
  <c r="F59" i="1"/>
  <c r="E59" i="1"/>
  <c r="G59" i="1" s="1"/>
  <c r="D59" i="1"/>
  <c r="C59" i="1"/>
  <c r="T58" i="1"/>
  <c r="U58" i="1" s="1"/>
  <c r="S58" i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G56" i="1"/>
  <c r="F56" i="1"/>
  <c r="E56" i="1"/>
  <c r="D56" i="1"/>
  <c r="C56" i="1"/>
  <c r="T55" i="1"/>
  <c r="S55" i="1"/>
  <c r="U55" i="1" s="1"/>
  <c r="R55" i="1"/>
  <c r="Q55" i="1"/>
  <c r="F55" i="1"/>
  <c r="E55" i="1"/>
  <c r="G55" i="1" s="1"/>
  <c r="D55" i="1"/>
  <c r="C55" i="1"/>
  <c r="T54" i="1"/>
  <c r="U54" i="1" s="1"/>
  <c r="S54" i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G52" i="1"/>
  <c r="F52" i="1"/>
  <c r="E52" i="1"/>
  <c r="D52" i="1"/>
  <c r="C52" i="1"/>
  <c r="T51" i="1"/>
  <c r="S51" i="1"/>
  <c r="U51" i="1" s="1"/>
  <c r="R51" i="1"/>
  <c r="Q51" i="1"/>
  <c r="F51" i="1"/>
  <c r="E51" i="1"/>
  <c r="G51" i="1" s="1"/>
  <c r="D51" i="1"/>
  <c r="C51" i="1"/>
  <c r="T50" i="1"/>
  <c r="U50" i="1" s="1"/>
  <c r="S50" i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G48" i="1"/>
  <c r="F48" i="1"/>
  <c r="E48" i="1"/>
  <c r="D48" i="1"/>
  <c r="C48" i="1"/>
  <c r="T47" i="1"/>
  <c r="S47" i="1"/>
  <c r="U47" i="1" s="1"/>
  <c r="R47" i="1"/>
  <c r="Q47" i="1"/>
  <c r="F47" i="1"/>
  <c r="E47" i="1"/>
  <c r="G47" i="1" s="1"/>
  <c r="D47" i="1"/>
  <c r="C47" i="1"/>
  <c r="T46" i="1"/>
  <c r="U46" i="1" s="1"/>
  <c r="S46" i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G44" i="1"/>
  <c r="F44" i="1"/>
  <c r="E44" i="1"/>
  <c r="D44" i="1"/>
  <c r="C44" i="1"/>
  <c r="T43" i="1"/>
  <c r="S43" i="1"/>
  <c r="U43" i="1" s="1"/>
  <c r="R43" i="1"/>
  <c r="Q43" i="1"/>
  <c r="F43" i="1"/>
  <c r="E43" i="1"/>
  <c r="G43" i="1" s="1"/>
  <c r="D43" i="1"/>
  <c r="C43" i="1"/>
  <c r="T42" i="1"/>
  <c r="U42" i="1" s="1"/>
  <c r="S42" i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G40" i="1"/>
  <c r="F40" i="1"/>
  <c r="E40" i="1"/>
  <c r="D40" i="1"/>
  <c r="C40" i="1"/>
  <c r="T39" i="1"/>
  <c r="S39" i="1"/>
  <c r="U39" i="1" s="1"/>
  <c r="R39" i="1"/>
  <c r="Q39" i="1"/>
  <c r="F39" i="1"/>
  <c r="E39" i="1"/>
  <c r="G39" i="1" s="1"/>
  <c r="D39" i="1"/>
  <c r="C39" i="1"/>
  <c r="T38" i="1"/>
  <c r="U38" i="1" s="1"/>
  <c r="S38" i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G36" i="1"/>
  <c r="F36" i="1"/>
  <c r="E36" i="1"/>
  <c r="D36" i="1"/>
  <c r="C36" i="1"/>
  <c r="T35" i="1"/>
  <c r="S35" i="1"/>
  <c r="U35" i="1" s="1"/>
  <c r="R35" i="1"/>
  <c r="Q35" i="1"/>
  <c r="F35" i="1"/>
  <c r="E35" i="1"/>
  <c r="G35" i="1" s="1"/>
  <c r="D35" i="1"/>
  <c r="C35" i="1"/>
  <c r="T34" i="1"/>
  <c r="U34" i="1" s="1"/>
  <c r="S34" i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G32" i="1"/>
  <c r="F32" i="1"/>
  <c r="E32" i="1"/>
  <c r="D32" i="1"/>
  <c r="C32" i="1"/>
  <c r="T31" i="1"/>
  <c r="S31" i="1"/>
  <c r="U31" i="1" s="1"/>
  <c r="R31" i="1"/>
  <c r="Q31" i="1"/>
  <c r="F31" i="1"/>
  <c r="E31" i="1"/>
  <c r="G31" i="1" s="1"/>
  <c r="D31" i="1"/>
  <c r="C31" i="1"/>
  <c r="T30" i="1"/>
  <c r="U30" i="1" s="1"/>
  <c r="S30" i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G28" i="1"/>
  <c r="F28" i="1"/>
  <c r="E28" i="1"/>
  <c r="D28" i="1"/>
  <c r="C28" i="1"/>
  <c r="T27" i="1"/>
  <c r="S27" i="1"/>
  <c r="U27" i="1" s="1"/>
  <c r="R27" i="1"/>
  <c r="Q27" i="1"/>
  <c r="F27" i="1"/>
  <c r="E27" i="1"/>
  <c r="G27" i="1" s="1"/>
  <c r="D27" i="1"/>
  <c r="C27" i="1"/>
  <c r="T26" i="1"/>
  <c r="U26" i="1" s="1"/>
  <c r="S26" i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G24" i="1"/>
  <c r="F24" i="1"/>
  <c r="E24" i="1"/>
  <c r="D24" i="1"/>
  <c r="C24" i="1"/>
  <c r="T23" i="1"/>
  <c r="S23" i="1"/>
  <c r="U23" i="1" s="1"/>
  <c r="R23" i="1"/>
  <c r="Q23" i="1"/>
  <c r="F23" i="1"/>
  <c r="E23" i="1"/>
  <c r="G23" i="1" s="1"/>
  <c r="D23" i="1"/>
  <c r="C23" i="1"/>
  <c r="T22" i="1"/>
  <c r="U22" i="1" s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G20" i="1"/>
  <c r="F20" i="1"/>
  <c r="E20" i="1"/>
  <c r="D20" i="1"/>
  <c r="C20" i="1"/>
  <c r="T19" i="1"/>
  <c r="S19" i="1"/>
  <c r="U19" i="1" s="1"/>
  <c r="R19" i="1"/>
  <c r="Q19" i="1"/>
  <c r="F19" i="1"/>
  <c r="E19" i="1"/>
  <c r="G19" i="1" s="1"/>
  <c r="D19" i="1"/>
  <c r="C19" i="1"/>
  <c r="T18" i="1"/>
  <c r="U18" i="1" s="1"/>
  <c r="S18" i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G16" i="1"/>
  <c r="F16" i="1"/>
  <c r="E16" i="1"/>
  <c r="D16" i="1"/>
  <c r="C16" i="1"/>
  <c r="T15" i="1"/>
  <c r="S15" i="1"/>
  <c r="U15" i="1" s="1"/>
  <c r="R15" i="1"/>
  <c r="Q15" i="1"/>
  <c r="F15" i="1"/>
  <c r="E15" i="1"/>
  <c r="G15" i="1" s="1"/>
  <c r="D15" i="1"/>
  <c r="C15" i="1"/>
  <c r="T14" i="1"/>
  <c r="U14" i="1" s="1"/>
  <c r="S14" i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2" i="1" s="1"/>
  <c r="S61" i="1" l="1"/>
  <c r="Q61" i="1"/>
  <c r="D4" i="1"/>
  <c r="R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<sst xmlns="http://schemas.openxmlformats.org/spreadsheetml/2006/main" count="177" uniqueCount="160">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</sst>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20431A8F-5AE3-4360-B421-401C8F5D72A4}"/>
    <cellStyle name="Normal 3" xfId="1" xr:uid="{71F26DC2-0E86-4B1C-835C-BAA784E77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97B-4048-895E-4709BB3245B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97B-4048-895E-4709BB324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D2F9AC-296B-4D88-B183-5A0238109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0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45066</v>
          </cell>
        </row>
      </sheetData>
      <sheetData sheetId="2"/>
      <sheetData sheetId="3"/>
      <sheetData sheetId="4">
        <row r="12">
          <cell r="E12">
            <v>1037.6470588235293</v>
          </cell>
          <cell r="W12">
            <v>249.73415882352924</v>
          </cell>
          <cell r="X12">
            <v>1203.8357907843001</v>
          </cell>
          <cell r="Y12">
            <v>415.92289078430008</v>
          </cell>
          <cell r="AJ12">
            <v>1495.7352941176471</v>
          </cell>
          <cell r="BD12">
            <v>950.74409411764702</v>
          </cell>
          <cell r="BE12">
            <v>1443.1396121772998</v>
          </cell>
          <cell r="BF12">
            <v>898.14841217730009</v>
          </cell>
        </row>
        <row r="13">
          <cell r="E13">
            <v>1036.6176470588234</v>
          </cell>
          <cell r="W13">
            <v>249.70474705882339</v>
          </cell>
          <cell r="X13">
            <v>1202.8357907843001</v>
          </cell>
          <cell r="Y13">
            <v>415.92289078430008</v>
          </cell>
          <cell r="AJ13">
            <v>1477.2058823529412</v>
          </cell>
          <cell r="BD13">
            <v>932.21468235294117</v>
          </cell>
          <cell r="BE13">
            <v>1423.9136121772999</v>
          </cell>
          <cell r="BF13">
            <v>878.92241217729998</v>
          </cell>
        </row>
        <row r="14">
          <cell r="E14">
            <v>1031.4705882352941</v>
          </cell>
          <cell r="W14">
            <v>257.27708823529417</v>
          </cell>
          <cell r="X14">
            <v>1171.9789917843</v>
          </cell>
          <cell r="Y14">
            <v>397.78549178430001</v>
          </cell>
          <cell r="AJ14">
            <v>1456.6176470588234</v>
          </cell>
          <cell r="BD14">
            <v>943.43364705882345</v>
          </cell>
          <cell r="BE14">
            <v>1406.4622121772998</v>
          </cell>
          <cell r="BF14">
            <v>893.27821217730002</v>
          </cell>
        </row>
        <row r="15">
          <cell r="E15">
            <v>1031.4705882352941</v>
          </cell>
          <cell r="W15">
            <v>257.27708823529417</v>
          </cell>
          <cell r="X15">
            <v>1155.2342387843</v>
          </cell>
          <cell r="Y15">
            <v>381.04073878430012</v>
          </cell>
          <cell r="AJ15">
            <v>1423.6764705882354</v>
          </cell>
          <cell r="BD15">
            <v>910.49247058823539</v>
          </cell>
          <cell r="BE15">
            <v>1401.3043331772999</v>
          </cell>
          <cell r="BF15">
            <v>888.12033317730004</v>
          </cell>
        </row>
        <row r="16">
          <cell r="E16">
            <v>1022.2058823529412</v>
          </cell>
          <cell r="W16">
            <v>284.75088235294129</v>
          </cell>
          <cell r="X16">
            <v>1084.7795267843001</v>
          </cell>
          <cell r="Y16">
            <v>347.32452678430008</v>
          </cell>
          <cell r="AJ16">
            <v>1385.5882352941178</v>
          </cell>
          <cell r="BD16">
            <v>872.40423529411783</v>
          </cell>
          <cell r="BE16">
            <v>1382.7189731772999</v>
          </cell>
          <cell r="BF16">
            <v>869.5349731773</v>
          </cell>
        </row>
        <row r="17">
          <cell r="E17">
            <v>1019.1176470588235</v>
          </cell>
          <cell r="W17">
            <v>281.66264705882361</v>
          </cell>
          <cell r="X17">
            <v>1049.0263887843</v>
          </cell>
          <cell r="Y17">
            <v>311.5713887843001</v>
          </cell>
          <cell r="AJ17">
            <v>1365</v>
          </cell>
          <cell r="BD17">
            <v>833.81599999999992</v>
          </cell>
          <cell r="BE17">
            <v>1361.5548651772999</v>
          </cell>
          <cell r="BF17">
            <v>830.37086517730006</v>
          </cell>
        </row>
        <row r="18">
          <cell r="E18">
            <v>1017.0588235294118</v>
          </cell>
          <cell r="W18">
            <v>311.41102352941186</v>
          </cell>
          <cell r="X18">
            <v>1020.2868877843</v>
          </cell>
          <cell r="Y18">
            <v>314.63908778430005</v>
          </cell>
          <cell r="AJ18">
            <v>1372.205882352941</v>
          </cell>
          <cell r="BD18">
            <v>841.02188235294091</v>
          </cell>
          <cell r="BE18">
            <v>1359.6532921772998</v>
          </cell>
          <cell r="BF18">
            <v>828.46929217729996</v>
          </cell>
        </row>
        <row r="19">
          <cell r="E19">
            <v>1015</v>
          </cell>
          <cell r="W19">
            <v>368.6321999999999</v>
          </cell>
          <cell r="X19">
            <v>960.3190917843001</v>
          </cell>
          <cell r="Y19">
            <v>313.95129178430011</v>
          </cell>
          <cell r="AJ19">
            <v>1378.3823529411766</v>
          </cell>
          <cell r="BD19">
            <v>847.19835294117649</v>
          </cell>
          <cell r="BE19">
            <v>1330.3242921772996</v>
          </cell>
          <cell r="BF19">
            <v>799.14029217730001</v>
          </cell>
        </row>
        <row r="20">
          <cell r="E20">
            <v>1004.7058823529412</v>
          </cell>
          <cell r="W20">
            <v>395.6316823529412</v>
          </cell>
          <cell r="X20">
            <v>891.74752378430014</v>
          </cell>
          <cell r="Y20">
            <v>282.67332378430018</v>
          </cell>
          <cell r="AJ20">
            <v>1394.8529411764707</v>
          </cell>
          <cell r="BD20">
            <v>859.17744117647067</v>
          </cell>
          <cell r="BE20">
            <v>1377.2299821772999</v>
          </cell>
          <cell r="BF20">
            <v>841.55448217730009</v>
          </cell>
        </row>
        <row r="21">
          <cell r="E21">
            <v>998.52941176470586</v>
          </cell>
          <cell r="W21">
            <v>389.45521176470584</v>
          </cell>
          <cell r="X21">
            <v>861.9894111773001</v>
          </cell>
          <cell r="Y21">
            <v>252.91521117730008</v>
          </cell>
          <cell r="AJ21">
            <v>1397.9411764705883</v>
          </cell>
          <cell r="BD21">
            <v>862.26567647058823</v>
          </cell>
          <cell r="BE21">
            <v>1396.1859821772998</v>
          </cell>
          <cell r="BF21">
            <v>860.51048217729999</v>
          </cell>
        </row>
        <row r="22">
          <cell r="E22">
            <v>999.55882352941171</v>
          </cell>
          <cell r="W22">
            <v>390.48462352941169</v>
          </cell>
          <cell r="X22">
            <v>861.9894111773001</v>
          </cell>
          <cell r="Y22">
            <v>252.91521117730008</v>
          </cell>
          <cell r="AJ22">
            <v>1408.2352941176471</v>
          </cell>
          <cell r="BD22">
            <v>872.55979411764702</v>
          </cell>
          <cell r="BE22">
            <v>1414.7219821772999</v>
          </cell>
          <cell r="BF22">
            <v>879.04648217730005</v>
          </cell>
        </row>
        <row r="23">
          <cell r="E23">
            <v>996.47058823529403</v>
          </cell>
          <cell r="W23">
            <v>387.39638823529401</v>
          </cell>
          <cell r="X23">
            <v>861.9894111773001</v>
          </cell>
          <cell r="Y23">
            <v>252.91521117730008</v>
          </cell>
          <cell r="AJ23">
            <v>1408.2352941176471</v>
          </cell>
          <cell r="BD23">
            <v>872.55979411764702</v>
          </cell>
          <cell r="BE23">
            <v>1446.0336291773001</v>
          </cell>
          <cell r="BF23">
            <v>910.35812917730004</v>
          </cell>
        </row>
        <row r="24">
          <cell r="E24">
            <v>998.52941176470586</v>
          </cell>
          <cell r="W24">
            <v>459.45521176470584</v>
          </cell>
          <cell r="X24">
            <v>1062.8101281772999</v>
          </cell>
          <cell r="Y24">
            <v>523.73592817730014</v>
          </cell>
          <cell r="AJ24">
            <v>1405.1470588235295</v>
          </cell>
          <cell r="BD24">
            <v>887.47155882352945</v>
          </cell>
          <cell r="BE24">
            <v>1501.1882501773002</v>
          </cell>
          <cell r="BF24">
            <v>983.51275017730006</v>
          </cell>
        </row>
        <row r="25">
          <cell r="E25">
            <v>997.5</v>
          </cell>
          <cell r="W25">
            <v>453.42579999999998</v>
          </cell>
          <cell r="X25">
            <v>1059.6553121773002</v>
          </cell>
          <cell r="Y25">
            <v>515.58111217730004</v>
          </cell>
          <cell r="AJ25">
            <v>1407.2058823529412</v>
          </cell>
          <cell r="BD25">
            <v>915.53038235294116</v>
          </cell>
          <cell r="BE25">
            <v>1389.3300617843001</v>
          </cell>
          <cell r="BF25">
            <v>897.65456178430009</v>
          </cell>
        </row>
        <row r="26">
          <cell r="E26">
            <v>996.47058823529403</v>
          </cell>
          <cell r="W26">
            <v>446.39638823529401</v>
          </cell>
          <cell r="X26">
            <v>985.4355521773</v>
          </cell>
          <cell r="Y26">
            <v>435.36135217729998</v>
          </cell>
          <cell r="AJ26">
            <v>1406.1764705882354</v>
          </cell>
          <cell r="BD26">
            <v>914.5009705882353</v>
          </cell>
          <cell r="BE26">
            <v>1358.3350107842998</v>
          </cell>
          <cell r="BF26">
            <v>866.65951078429998</v>
          </cell>
        </row>
        <row r="27">
          <cell r="E27">
            <v>994.41176470588232</v>
          </cell>
          <cell r="W27">
            <v>447.3375647058823</v>
          </cell>
          <cell r="X27">
            <v>934.47245017729983</v>
          </cell>
          <cell r="Y27">
            <v>387.39825017730004</v>
          </cell>
          <cell r="AJ27">
            <v>1405.1470588235295</v>
          </cell>
          <cell r="BD27">
            <v>834.19155882352948</v>
          </cell>
          <cell r="BE27">
            <v>1359.6610107843001</v>
          </cell>
          <cell r="BF27">
            <v>788.70551078430003</v>
          </cell>
        </row>
        <row r="28">
          <cell r="E28">
            <v>1004.7058823529412</v>
          </cell>
          <cell r="W28">
            <v>465.6316823529412</v>
          </cell>
          <cell r="X28">
            <v>878.30745017729987</v>
          </cell>
          <cell r="Y28">
            <v>339.23325017730002</v>
          </cell>
          <cell r="AJ28">
            <v>1402.0588235294117</v>
          </cell>
          <cell r="BD28">
            <v>819.22252352941166</v>
          </cell>
          <cell r="BE28">
            <v>1250.9184887842998</v>
          </cell>
          <cell r="BF28">
            <v>668.08218878429989</v>
          </cell>
        </row>
        <row r="29">
          <cell r="E29">
            <v>1016.0294117647059</v>
          </cell>
          <cell r="W29">
            <v>488.95521176470584</v>
          </cell>
          <cell r="X29">
            <v>953.2750631772999</v>
          </cell>
          <cell r="Y29">
            <v>426.20086317730011</v>
          </cell>
          <cell r="AJ29">
            <v>1405.1470588235295</v>
          </cell>
          <cell r="BD29">
            <v>822.31075882352945</v>
          </cell>
          <cell r="BE29">
            <v>1304.5712737843</v>
          </cell>
          <cell r="BF29">
            <v>721.7349737843</v>
          </cell>
        </row>
        <row r="30">
          <cell r="E30">
            <v>1031.4705882352941</v>
          </cell>
          <cell r="W30">
            <v>510.39638823529413</v>
          </cell>
          <cell r="X30">
            <v>899.50140117730007</v>
          </cell>
          <cell r="Y30">
            <v>378.42720117730005</v>
          </cell>
          <cell r="AJ30">
            <v>1401.0294117647059</v>
          </cell>
          <cell r="BD30">
            <v>818.1931117647058</v>
          </cell>
          <cell r="BE30">
            <v>1325.8861797842999</v>
          </cell>
          <cell r="BF30">
            <v>743.04987978429995</v>
          </cell>
        </row>
        <row r="31">
          <cell r="E31">
            <v>1061.3235294117646</v>
          </cell>
          <cell r="W31">
            <v>540.24932941176462</v>
          </cell>
          <cell r="X31">
            <v>909.31741617730017</v>
          </cell>
          <cell r="Y31">
            <v>388.24321617730004</v>
          </cell>
          <cell r="AJ31">
            <v>1383.5294117647061</v>
          </cell>
          <cell r="BD31">
            <v>800.69311176470603</v>
          </cell>
          <cell r="BE31">
            <v>1331.6802717843</v>
          </cell>
          <cell r="BF31">
            <v>748.84397178430004</v>
          </cell>
        </row>
        <row r="32">
          <cell r="E32">
            <v>1100.4411764705883</v>
          </cell>
          <cell r="W32">
            <v>585.95417647058832</v>
          </cell>
          <cell r="X32">
            <v>899.28054117730017</v>
          </cell>
          <cell r="Y32">
            <v>384.79354117730009</v>
          </cell>
          <cell r="AJ32">
            <v>1369.1176470588234</v>
          </cell>
          <cell r="BD32">
            <v>786.28134705882337</v>
          </cell>
          <cell r="BE32">
            <v>1281.5640467843</v>
          </cell>
          <cell r="BF32">
            <v>698.72774678430005</v>
          </cell>
        </row>
        <row r="33">
          <cell r="E33">
            <v>1174.5588235294117</v>
          </cell>
          <cell r="W33">
            <v>660.07182352941174</v>
          </cell>
          <cell r="X33">
            <v>1064.7449621773001</v>
          </cell>
          <cell r="Y33">
            <v>550.25796217729999</v>
          </cell>
          <cell r="AJ33">
            <v>1354.7058823529412</v>
          </cell>
          <cell r="BD33">
            <v>791.86958235294117</v>
          </cell>
          <cell r="BE33">
            <v>1290.5065031772999</v>
          </cell>
          <cell r="BF33">
            <v>727.67020317729998</v>
          </cell>
        </row>
        <row r="34">
          <cell r="E34">
            <v>1260</v>
          </cell>
          <cell r="W34">
            <v>745.51300000000003</v>
          </cell>
          <cell r="X34">
            <v>1130.5878331773001</v>
          </cell>
          <cell r="Y34">
            <v>616.10083317730005</v>
          </cell>
          <cell r="AJ34">
            <v>1344.4117647058824</v>
          </cell>
          <cell r="BD34">
            <v>776.63546470588233</v>
          </cell>
          <cell r="BE34">
            <v>1271.7333051773003</v>
          </cell>
          <cell r="BF34">
            <v>703.95700517730018</v>
          </cell>
        </row>
        <row r="35">
          <cell r="E35">
            <v>1332.0588235294117</v>
          </cell>
          <cell r="W35">
            <v>790.61796352941167</v>
          </cell>
          <cell r="X35">
            <v>1205.7066931773002</v>
          </cell>
          <cell r="Y35">
            <v>664.26583317730001</v>
          </cell>
          <cell r="AJ35">
            <v>1332.0588235294117</v>
          </cell>
          <cell r="BD35">
            <v>764.28252352941161</v>
          </cell>
          <cell r="BE35">
            <v>1271.5776461773</v>
          </cell>
          <cell r="BF35">
            <v>703.80134617730005</v>
          </cell>
        </row>
        <row r="36">
          <cell r="E36">
            <v>1405.1470588235295</v>
          </cell>
          <cell r="W36">
            <v>828.19769882352944</v>
          </cell>
          <cell r="X36">
            <v>1444.7403721773001</v>
          </cell>
          <cell r="Y36">
            <v>867.79101217730022</v>
          </cell>
          <cell r="AJ36">
            <v>1321.7647058823529</v>
          </cell>
          <cell r="BD36">
            <v>751.4648258823529</v>
          </cell>
          <cell r="BE36">
            <v>1291.7505580187999</v>
          </cell>
          <cell r="BF36">
            <v>721.45067801880009</v>
          </cell>
        </row>
        <row r="37">
          <cell r="E37">
            <v>1468.9705882352941</v>
          </cell>
          <cell r="W37">
            <v>932.02122823529407</v>
          </cell>
          <cell r="X37">
            <v>1463.6110221772999</v>
          </cell>
          <cell r="Y37">
            <v>926.66166217730006</v>
          </cell>
          <cell r="AJ37">
            <v>1312.5</v>
          </cell>
          <cell r="BD37">
            <v>740.31743999999992</v>
          </cell>
          <cell r="BE37">
            <v>1323.4149540188</v>
          </cell>
          <cell r="BF37">
            <v>751.23239401880005</v>
          </cell>
        </row>
        <row r="38">
          <cell r="E38">
            <v>1505</v>
          </cell>
          <cell r="W38">
            <v>968.05063999999993</v>
          </cell>
          <cell r="X38">
            <v>1500.7451621772998</v>
          </cell>
          <cell r="Y38">
            <v>963.79580217729983</v>
          </cell>
          <cell r="AJ38">
            <v>1302.2058823529412</v>
          </cell>
          <cell r="BD38">
            <v>771.4361223529412</v>
          </cell>
          <cell r="BE38">
            <v>1397.1624381773001</v>
          </cell>
          <cell r="BF38">
            <v>866.39267817730013</v>
          </cell>
        </row>
        <row r="39">
          <cell r="E39">
            <v>1529.705882352941</v>
          </cell>
          <cell r="W39">
            <v>992.75652235294092</v>
          </cell>
          <cell r="X39">
            <v>1520.4404371772998</v>
          </cell>
          <cell r="Y39">
            <v>983.49107717729976</v>
          </cell>
          <cell r="AJ39">
            <v>1310.4411764705883</v>
          </cell>
          <cell r="BD39">
            <v>852.67141647058827</v>
          </cell>
          <cell r="BE39">
            <v>1251.0878167843</v>
          </cell>
          <cell r="BF39">
            <v>793.3180567843001</v>
          </cell>
        </row>
        <row r="40">
          <cell r="E40">
            <v>1567.7941176470588</v>
          </cell>
          <cell r="W40">
            <v>956.62475764705869</v>
          </cell>
          <cell r="X40">
            <v>1566.3907121773</v>
          </cell>
          <cell r="Y40">
            <v>955.22135217729988</v>
          </cell>
          <cell r="AJ40">
            <v>1313.5294117647061</v>
          </cell>
          <cell r="BD40">
            <v>748.45645176470612</v>
          </cell>
          <cell r="BE40">
            <v>1435.4589137842997</v>
          </cell>
          <cell r="BF40">
            <v>870.38595378429977</v>
          </cell>
        </row>
        <row r="41">
          <cell r="E41">
            <v>1579.1176470588234</v>
          </cell>
          <cell r="W41">
            <v>970.57754705882337</v>
          </cell>
          <cell r="X41">
            <v>1643.2171531772999</v>
          </cell>
          <cell r="Y41">
            <v>1034.6770531772997</v>
          </cell>
          <cell r="AJ41">
            <v>1344.4117647058824</v>
          </cell>
          <cell r="BD41">
            <v>809.33880470588247</v>
          </cell>
          <cell r="BE41">
            <v>1406.1640367843004</v>
          </cell>
          <cell r="BF41">
            <v>871.0910767843003</v>
          </cell>
        </row>
        <row r="42">
          <cell r="E42">
            <v>1581.1764705882354</v>
          </cell>
          <cell r="W42">
            <v>972.63637058823531</v>
          </cell>
          <cell r="X42">
            <v>1728.8112561773</v>
          </cell>
          <cell r="Y42">
            <v>1120.2711561772999</v>
          </cell>
          <cell r="AJ42">
            <v>1392.794117647059</v>
          </cell>
          <cell r="BD42">
            <v>845.00175764705898</v>
          </cell>
          <cell r="BE42">
            <v>1419.7660907843003</v>
          </cell>
          <cell r="BF42">
            <v>871.9737307843003</v>
          </cell>
        </row>
        <row r="43">
          <cell r="E43">
            <v>1576.0294117647059</v>
          </cell>
          <cell r="W43">
            <v>927.4893117647058</v>
          </cell>
          <cell r="X43">
            <v>1731.2586431773002</v>
          </cell>
          <cell r="Y43">
            <v>1082.7185431773</v>
          </cell>
          <cell r="AJ43">
            <v>1417.5</v>
          </cell>
          <cell r="BD43">
            <v>872.33690000000001</v>
          </cell>
          <cell r="BE43">
            <v>1416.6147227843001</v>
          </cell>
          <cell r="BF43">
            <v>871.45162278430018</v>
          </cell>
        </row>
        <row r="44">
          <cell r="E44">
            <v>1559.5588235294117</v>
          </cell>
          <cell r="W44">
            <v>884.15152352941175</v>
          </cell>
          <cell r="X44">
            <v>1647.6608281772999</v>
          </cell>
          <cell r="Y44">
            <v>972.25352817729993</v>
          </cell>
          <cell r="AJ44">
            <v>1386.6176470588236</v>
          </cell>
          <cell r="BD44">
            <v>841.45454705882366</v>
          </cell>
          <cell r="BE44">
            <v>1443.5293247843003</v>
          </cell>
          <cell r="BF44">
            <v>898.36622478430013</v>
          </cell>
        </row>
        <row r="45">
          <cell r="E45">
            <v>1557.5</v>
          </cell>
          <cell r="W45">
            <v>882.09270000000004</v>
          </cell>
          <cell r="X45">
            <v>1730.6309071772998</v>
          </cell>
          <cell r="Y45">
            <v>1055.2236071772998</v>
          </cell>
          <cell r="AJ45">
            <v>1368.0882352941176</v>
          </cell>
          <cell r="BD45">
            <v>822.92513529411758</v>
          </cell>
          <cell r="BE45">
            <v>1443.5293247843003</v>
          </cell>
          <cell r="BF45">
            <v>898.36622478430013</v>
          </cell>
        </row>
        <row r="46">
          <cell r="E46">
            <v>1553.3823529411766</v>
          </cell>
          <cell r="W46">
            <v>902.17655294117651</v>
          </cell>
          <cell r="X46">
            <v>1684.5704681773</v>
          </cell>
          <cell r="Y46">
            <v>1033.3646681773</v>
          </cell>
          <cell r="AJ46">
            <v>1348.5294117647059</v>
          </cell>
          <cell r="BD46">
            <v>773.36631176470576</v>
          </cell>
          <cell r="BE46">
            <v>1472.0511407843003</v>
          </cell>
          <cell r="BF46">
            <v>896.88804078430007</v>
          </cell>
        </row>
        <row r="47">
          <cell r="E47">
            <v>1551.3235294117649</v>
          </cell>
          <cell r="W47">
            <v>900.1177294117648</v>
          </cell>
          <cell r="X47">
            <v>1636.9932671773001</v>
          </cell>
          <cell r="Y47">
            <v>985.78746717729996</v>
          </cell>
          <cell r="AJ47">
            <v>1322.7941176470588</v>
          </cell>
          <cell r="BD47">
            <v>747.63101764705868</v>
          </cell>
          <cell r="BE47">
            <v>1351.2938807843</v>
          </cell>
          <cell r="BF47">
            <v>776.13078078429976</v>
          </cell>
        </row>
        <row r="48">
          <cell r="E48">
            <v>1565.7352941176471</v>
          </cell>
          <cell r="W48">
            <v>915.66559411764695</v>
          </cell>
          <cell r="X48">
            <v>1573.4853871773</v>
          </cell>
          <cell r="Y48">
            <v>923.41568717730013</v>
          </cell>
          <cell r="AJ48">
            <v>1301.1764705882354</v>
          </cell>
          <cell r="BD48">
            <v>726.01337058823526</v>
          </cell>
          <cell r="BE48">
            <v>1348.4583367842999</v>
          </cell>
          <cell r="BF48">
            <v>773.29523678429973</v>
          </cell>
        </row>
        <row r="49">
          <cell r="E49">
            <v>1565.7352941176471</v>
          </cell>
          <cell r="W49">
            <v>915.66559411764695</v>
          </cell>
          <cell r="X49">
            <v>1488.2823931773</v>
          </cell>
          <cell r="Y49">
            <v>838.21269317730014</v>
          </cell>
          <cell r="AJ49">
            <v>1282.6470588235293</v>
          </cell>
          <cell r="BD49">
            <v>707.48395882352918</v>
          </cell>
          <cell r="BE49">
            <v>1348.3276117843</v>
          </cell>
          <cell r="BF49">
            <v>773.16451178429975</v>
          </cell>
        </row>
        <row r="50">
          <cell r="E50">
            <v>1567.7941176470588</v>
          </cell>
          <cell r="W50">
            <v>977.00441764705874</v>
          </cell>
          <cell r="X50">
            <v>1477.9334121772999</v>
          </cell>
          <cell r="Y50">
            <v>887.14371217730013</v>
          </cell>
          <cell r="AJ50">
            <v>1272.3529411764705</v>
          </cell>
          <cell r="BD50">
            <v>697.1898411764704</v>
          </cell>
          <cell r="BE50">
            <v>1348.1968867843</v>
          </cell>
          <cell r="BF50">
            <v>773.03378678429976</v>
          </cell>
        </row>
        <row r="51">
          <cell r="E51">
            <v>1572.9411764705883</v>
          </cell>
          <cell r="W51">
            <v>982.15147647058825</v>
          </cell>
          <cell r="X51">
            <v>1487.8943041773</v>
          </cell>
          <cell r="Y51">
            <v>897.10460417730019</v>
          </cell>
          <cell r="AJ51">
            <v>1241.4705882352941</v>
          </cell>
          <cell r="BD51">
            <v>666.30748823529404</v>
          </cell>
          <cell r="BE51">
            <v>1348.1968867843</v>
          </cell>
          <cell r="BF51">
            <v>773.03378678429976</v>
          </cell>
        </row>
        <row r="52">
          <cell r="E52">
            <v>1563.6764705882354</v>
          </cell>
          <cell r="W52">
            <v>972.88677058823532</v>
          </cell>
          <cell r="X52">
            <v>1556.0853041773</v>
          </cell>
          <cell r="Y52">
            <v>965.29560417730022</v>
          </cell>
          <cell r="AJ52">
            <v>1209.5588235294117</v>
          </cell>
          <cell r="BD52">
            <v>630.01962352941166</v>
          </cell>
          <cell r="BE52">
            <v>1377.3302467842998</v>
          </cell>
          <cell r="BF52">
            <v>797.79104678429962</v>
          </cell>
        </row>
        <row r="53">
          <cell r="E53">
            <v>1556.4705882352941</v>
          </cell>
          <cell r="W53">
            <v>985.68088823529411</v>
          </cell>
          <cell r="X53">
            <v>1546.3683041772999</v>
          </cell>
          <cell r="Y53">
            <v>975.57860417730012</v>
          </cell>
          <cell r="AJ53">
            <v>1181.7647058823529</v>
          </cell>
          <cell r="BD53">
            <v>602.22550588235288</v>
          </cell>
          <cell r="BE53">
            <v>1377.3302467842998</v>
          </cell>
          <cell r="BF53">
            <v>797.79104678429962</v>
          </cell>
        </row>
        <row r="54">
          <cell r="E54">
            <v>1541.0294117647061</v>
          </cell>
          <cell r="W54">
            <v>944.23971176470604</v>
          </cell>
          <cell r="X54">
            <v>1530.4819631773</v>
          </cell>
          <cell r="Y54">
            <v>933.69226317730011</v>
          </cell>
          <cell r="AJ54">
            <v>1159.1176470588234</v>
          </cell>
          <cell r="BD54">
            <v>579.57844705882337</v>
          </cell>
          <cell r="BE54">
            <v>1377.3302467842998</v>
          </cell>
          <cell r="BF54">
            <v>797.79104678429962</v>
          </cell>
        </row>
        <row r="55">
          <cell r="E55">
            <v>1526.6176470588234</v>
          </cell>
          <cell r="W55">
            <v>929.82794705882338</v>
          </cell>
          <cell r="X55">
            <v>1520.9827561773002</v>
          </cell>
          <cell r="Y55">
            <v>924.19305617730004</v>
          </cell>
          <cell r="AJ55">
            <v>1135.4411764705883</v>
          </cell>
          <cell r="BD55">
            <v>555.90197647058824</v>
          </cell>
          <cell r="BE55">
            <v>1377.3302467842998</v>
          </cell>
          <cell r="BF55">
            <v>797.79104678429962</v>
          </cell>
        </row>
        <row r="56">
          <cell r="E56">
            <v>1522.5</v>
          </cell>
          <cell r="W56">
            <v>925.71029999999996</v>
          </cell>
          <cell r="X56">
            <v>1513.2131481772997</v>
          </cell>
          <cell r="Y56">
            <v>916.42344817729997</v>
          </cell>
          <cell r="AJ56">
            <v>1118.9705882352941</v>
          </cell>
          <cell r="BD56">
            <v>486.43958823529408</v>
          </cell>
          <cell r="BE56">
            <v>1308.8786237842999</v>
          </cell>
          <cell r="BF56">
            <v>676.34762378429991</v>
          </cell>
        </row>
        <row r="57">
          <cell r="E57">
            <v>1513.2352941176471</v>
          </cell>
          <cell r="W57">
            <v>916.44559411764703</v>
          </cell>
          <cell r="X57">
            <v>1493.8949731772998</v>
          </cell>
          <cell r="Y57">
            <v>897.10527317729998</v>
          </cell>
          <cell r="AJ57">
            <v>1091.1764705882354</v>
          </cell>
          <cell r="BD57">
            <v>458.6454705882353</v>
          </cell>
          <cell r="BE57">
            <v>1168.5137297843</v>
          </cell>
          <cell r="BF57">
            <v>535.98272978429986</v>
          </cell>
        </row>
        <row r="58">
          <cell r="E58">
            <v>1506.0294117647059</v>
          </cell>
          <cell r="W58">
            <v>909.23971176470582</v>
          </cell>
          <cell r="X58">
            <v>1494.1249731772998</v>
          </cell>
          <cell r="Y58">
            <v>897.3352731773</v>
          </cell>
          <cell r="AJ58">
            <v>1080.8823529411764</v>
          </cell>
          <cell r="BD58">
            <v>448.35135294117629</v>
          </cell>
          <cell r="BE58">
            <v>1104.0641247842998</v>
          </cell>
          <cell r="BF58">
            <v>471.53312478429984</v>
          </cell>
        </row>
        <row r="59">
          <cell r="E59">
            <v>1513.2352941176471</v>
          </cell>
          <cell r="W59">
            <v>916.44559411764703</v>
          </cell>
          <cell r="X59">
            <v>1455.9529731772998</v>
          </cell>
          <cell r="Y59">
            <v>859.16327317729997</v>
          </cell>
          <cell r="AJ59">
            <v>1077.7941176470588</v>
          </cell>
          <cell r="BD59">
            <v>445.26311764705872</v>
          </cell>
          <cell r="BE59">
            <v>1040.2527577843</v>
          </cell>
          <cell r="BF59">
            <v>407.72175778429994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2FB1-AF8E-4FC8-8E6A-897F23D0DE70}">
  <sheetPr>
    <tabColor rgb="FF00B050"/>
  </sheetPr>
  <dimension ref="A1:AU105"/>
  <sheetViews>
    <sheetView tabSelected="1" view="pageBreakPreview" topLeftCell="A34" zoomScale="10" zoomScaleNormal="10" zoomScaleSheetLayoutView="10" workbookViewId="0">
      <selection activeCell="BA63" sqref="BA63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45066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45065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45066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223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45066</v>
      </c>
      <c r="N6" s="18"/>
      <c r="O6" s="19" t="str">
        <f>"Based on Revision No." &amp; '[1]Frm-1 Anticipated Gen.'!$T$2 &amp; " of NRLDC"</f>
        <v>Based on Revision No.22 of NRLDC</v>
      </c>
      <c r="P6" s="19"/>
      <c r="Q6" s="19"/>
      <c r="R6" s="19"/>
      <c r="S6" s="20" t="s">
        <v>6</v>
      </c>
      <c r="T6" s="21"/>
      <c r="U6" s="21"/>
      <c r="V6" s="22"/>
      <c r="W6" s="23">
        <v>223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1037.6470588235293</v>
      </c>
      <c r="D13" s="100">
        <f>'[1]Annx-A (DA) '!X12</f>
        <v>1203.8357907843001</v>
      </c>
      <c r="E13" s="101">
        <f>'[1]Annx-A (DA) '!Y12</f>
        <v>415.92289078430008</v>
      </c>
      <c r="F13" s="102">
        <f>'[1]Annx-A (DA) '!W12</f>
        <v>249.73415882352924</v>
      </c>
      <c r="G13" s="103">
        <f>E13-F13</f>
        <v>166.18873196077084</v>
      </c>
      <c r="H13" s="104">
        <v>50.04</v>
      </c>
      <c r="I13" s="105">
        <v>1104</v>
      </c>
      <c r="J13" s="105">
        <v>1054</v>
      </c>
      <c r="K13" s="105">
        <v>-104</v>
      </c>
      <c r="L13" s="105">
        <v>-54</v>
      </c>
      <c r="M13" s="105">
        <v>-50</v>
      </c>
      <c r="N13" s="105">
        <v>1158</v>
      </c>
      <c r="O13" s="98">
        <v>49</v>
      </c>
      <c r="P13" s="98" t="s">
        <v>53</v>
      </c>
      <c r="Q13" s="99">
        <f>'[1]Annx-A (DA) '!AJ12</f>
        <v>1495.7352941176471</v>
      </c>
      <c r="R13" s="100">
        <f>'[1]Annx-A (DA) '!BE12</f>
        <v>1443.1396121772998</v>
      </c>
      <c r="S13" s="101">
        <f>'[1]Annx-A (DA) '!BF12</f>
        <v>898.14841217730009</v>
      </c>
      <c r="T13" s="102">
        <f>'[1]Annx-A (DA) '!BD12</f>
        <v>950.74409411764702</v>
      </c>
      <c r="U13" s="103">
        <f>S13-T13</f>
        <v>-52.595681940346935</v>
      </c>
      <c r="V13" s="104">
        <v>49.97</v>
      </c>
      <c r="W13" s="106">
        <v>1456</v>
      </c>
      <c r="X13" s="105">
        <v>1490</v>
      </c>
      <c r="Y13" s="105">
        <v>759</v>
      </c>
      <c r="Z13" s="105">
        <v>725</v>
      </c>
      <c r="AA13" s="105">
        <v>34</v>
      </c>
      <c r="AB13" s="105">
        <v>731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1036.6176470588234</v>
      </c>
      <c r="D14" s="100">
        <f>'[1]Annx-A (DA) '!X13</f>
        <v>1202.8357907843001</v>
      </c>
      <c r="E14" s="101">
        <f>'[1]Annx-A (DA) '!Y13</f>
        <v>415.92289078430008</v>
      </c>
      <c r="F14" s="102">
        <f>'[1]Annx-A (DA) '!W13</f>
        <v>249.70474705882339</v>
      </c>
      <c r="G14" s="103">
        <f t="shared" ref="G14:G60" si="0">E14-F14</f>
        <v>166.21814372547669</v>
      </c>
      <c r="H14" s="104">
        <v>50.03</v>
      </c>
      <c r="I14" s="105">
        <v>1118</v>
      </c>
      <c r="J14" s="105">
        <v>1093</v>
      </c>
      <c r="K14" s="105">
        <v>-80</v>
      </c>
      <c r="L14" s="105">
        <v>-55</v>
      </c>
      <c r="M14" s="105">
        <v>-25</v>
      </c>
      <c r="N14" s="105">
        <v>1173</v>
      </c>
      <c r="O14" s="98">
        <v>50</v>
      </c>
      <c r="P14" s="98" t="s">
        <v>55</v>
      </c>
      <c r="Q14" s="99">
        <f>'[1]Annx-A (DA) '!AJ13</f>
        <v>1477.2058823529412</v>
      </c>
      <c r="R14" s="100">
        <f>'[1]Annx-A (DA) '!BE13</f>
        <v>1423.9136121772999</v>
      </c>
      <c r="S14" s="101">
        <f>'[1]Annx-A (DA) '!BF13</f>
        <v>878.92241217729998</v>
      </c>
      <c r="T14" s="102">
        <f>'[1]Annx-A (DA) '!BD13</f>
        <v>932.21468235294117</v>
      </c>
      <c r="U14" s="103">
        <f t="shared" ref="U14:U60" si="1">S14-T14</f>
        <v>-53.292270175641193</v>
      </c>
      <c r="V14" s="104">
        <v>49.98</v>
      </c>
      <c r="W14" s="106">
        <v>1463</v>
      </c>
      <c r="X14" s="105">
        <v>1473</v>
      </c>
      <c r="Y14" s="105">
        <v>744</v>
      </c>
      <c r="Z14" s="105">
        <v>734</v>
      </c>
      <c r="AA14" s="105">
        <v>10</v>
      </c>
      <c r="AB14" s="105">
        <v>729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1031.4705882352941</v>
      </c>
      <c r="D15" s="100">
        <f>'[1]Annx-A (DA) '!X14</f>
        <v>1171.9789917843</v>
      </c>
      <c r="E15" s="101">
        <f>'[1]Annx-A (DA) '!Y14</f>
        <v>397.78549178430001</v>
      </c>
      <c r="F15" s="102">
        <f>'[1]Annx-A (DA) '!W14</f>
        <v>257.27708823529417</v>
      </c>
      <c r="G15" s="103">
        <f t="shared" si="0"/>
        <v>140.50840354900583</v>
      </c>
      <c r="H15" s="104">
        <v>50.05</v>
      </c>
      <c r="I15" s="105">
        <v>1118</v>
      </c>
      <c r="J15" s="105">
        <v>1107</v>
      </c>
      <c r="K15" s="105">
        <v>-51</v>
      </c>
      <c r="L15" s="105">
        <v>-41</v>
      </c>
      <c r="M15" s="105">
        <v>-10</v>
      </c>
      <c r="N15" s="105">
        <v>1158</v>
      </c>
      <c r="O15" s="98">
        <v>51</v>
      </c>
      <c r="P15" s="98" t="s">
        <v>57</v>
      </c>
      <c r="Q15" s="99">
        <f>'[1]Annx-A (DA) '!AJ14</f>
        <v>1456.6176470588234</v>
      </c>
      <c r="R15" s="100">
        <f>'[1]Annx-A (DA) '!BE14</f>
        <v>1406.4622121772998</v>
      </c>
      <c r="S15" s="101">
        <f>'[1]Annx-A (DA) '!BF14</f>
        <v>893.27821217730002</v>
      </c>
      <c r="T15" s="102">
        <f>'[1]Annx-A (DA) '!BD14</f>
        <v>943.43364705882345</v>
      </c>
      <c r="U15" s="103">
        <f t="shared" si="1"/>
        <v>-50.155434881523433</v>
      </c>
      <c r="V15" s="104">
        <v>49.95</v>
      </c>
      <c r="W15" s="106">
        <v>1438</v>
      </c>
      <c r="X15" s="105">
        <v>1478</v>
      </c>
      <c r="Y15" s="105">
        <v>737</v>
      </c>
      <c r="Z15" s="105">
        <v>697</v>
      </c>
      <c r="AA15" s="105">
        <v>40</v>
      </c>
      <c r="AB15" s="105">
        <v>741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1031.4705882352941</v>
      </c>
      <c r="D16" s="100">
        <f>'[1]Annx-A (DA) '!X15</f>
        <v>1155.2342387843</v>
      </c>
      <c r="E16" s="101">
        <f>'[1]Annx-A (DA) '!Y15</f>
        <v>381.04073878430012</v>
      </c>
      <c r="F16" s="102">
        <f>'[1]Annx-A (DA) '!W15</f>
        <v>257.27708823529417</v>
      </c>
      <c r="G16" s="103">
        <f t="shared" si="0"/>
        <v>123.76365054900594</v>
      </c>
      <c r="H16" s="104">
        <v>50.03</v>
      </c>
      <c r="I16" s="105">
        <v>1098</v>
      </c>
      <c r="J16" s="105">
        <v>1107</v>
      </c>
      <c r="K16" s="105">
        <v>-49</v>
      </c>
      <c r="L16" s="105">
        <v>-58</v>
      </c>
      <c r="M16" s="105">
        <v>9</v>
      </c>
      <c r="N16" s="105">
        <v>1156</v>
      </c>
      <c r="O16" s="98">
        <v>52</v>
      </c>
      <c r="P16" s="98" t="s">
        <v>59</v>
      </c>
      <c r="Q16" s="99">
        <f>'[1]Annx-A (DA) '!AJ15</f>
        <v>1423.6764705882354</v>
      </c>
      <c r="R16" s="100">
        <f>'[1]Annx-A (DA) '!BE15</f>
        <v>1401.3043331772999</v>
      </c>
      <c r="S16" s="101">
        <f>'[1]Annx-A (DA) '!BF15</f>
        <v>888.12033317730004</v>
      </c>
      <c r="T16" s="102">
        <f>'[1]Annx-A (DA) '!BD15</f>
        <v>910.49247058823539</v>
      </c>
      <c r="U16" s="103">
        <f t="shared" si="1"/>
        <v>-22.372137410935352</v>
      </c>
      <c r="V16" s="104">
        <v>50.01</v>
      </c>
      <c r="W16" s="106">
        <v>1409</v>
      </c>
      <c r="X16" s="105">
        <v>1469</v>
      </c>
      <c r="Y16" s="105">
        <v>728</v>
      </c>
      <c r="Z16" s="105">
        <v>668</v>
      </c>
      <c r="AA16" s="105">
        <v>60</v>
      </c>
      <c r="AB16" s="105">
        <v>741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1022.2058823529412</v>
      </c>
      <c r="D17" s="100">
        <f>'[1]Annx-A (DA) '!X16</f>
        <v>1084.7795267843001</v>
      </c>
      <c r="E17" s="101">
        <f>'[1]Annx-A (DA) '!Y16</f>
        <v>347.32452678430008</v>
      </c>
      <c r="F17" s="102">
        <f>'[1]Annx-A (DA) '!W16</f>
        <v>284.75088235294129</v>
      </c>
      <c r="G17" s="103">
        <f t="shared" si="0"/>
        <v>62.573644431358787</v>
      </c>
      <c r="H17" s="104">
        <v>50.09</v>
      </c>
      <c r="I17" s="105">
        <v>1101</v>
      </c>
      <c r="J17" s="105">
        <v>1085</v>
      </c>
      <c r="K17" s="105">
        <v>-5</v>
      </c>
      <c r="L17" s="105">
        <v>11</v>
      </c>
      <c r="M17" s="105">
        <v>-16</v>
      </c>
      <c r="N17" s="105">
        <v>1090</v>
      </c>
      <c r="O17" s="98">
        <v>53</v>
      </c>
      <c r="P17" s="98" t="s">
        <v>61</v>
      </c>
      <c r="Q17" s="99">
        <f>'[1]Annx-A (DA) '!AJ16</f>
        <v>1385.5882352941178</v>
      </c>
      <c r="R17" s="100">
        <f>'[1]Annx-A (DA) '!BE16</f>
        <v>1382.7189731772999</v>
      </c>
      <c r="S17" s="101">
        <f>'[1]Annx-A (DA) '!BF16</f>
        <v>869.5349731773</v>
      </c>
      <c r="T17" s="102">
        <f>'[1]Annx-A (DA) '!BD16</f>
        <v>872.40423529411783</v>
      </c>
      <c r="U17" s="103">
        <f t="shared" si="1"/>
        <v>-2.8692621168178221</v>
      </c>
      <c r="V17" s="104">
        <v>50.02</v>
      </c>
      <c r="W17" s="106">
        <v>1350</v>
      </c>
      <c r="X17" s="105">
        <v>1397</v>
      </c>
      <c r="Y17" s="105">
        <v>727</v>
      </c>
      <c r="Z17" s="105">
        <v>681</v>
      </c>
      <c r="AA17" s="105">
        <v>46</v>
      </c>
      <c r="AB17" s="105">
        <v>670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1019.1176470588235</v>
      </c>
      <c r="D18" s="100">
        <f>'[1]Annx-A (DA) '!X17</f>
        <v>1049.0263887843</v>
      </c>
      <c r="E18" s="101">
        <f>'[1]Annx-A (DA) '!Y17</f>
        <v>311.5713887843001</v>
      </c>
      <c r="F18" s="102">
        <f>'[1]Annx-A (DA) '!W17</f>
        <v>281.66264705882361</v>
      </c>
      <c r="G18" s="103">
        <f t="shared" si="0"/>
        <v>29.908741725476489</v>
      </c>
      <c r="H18" s="104">
        <v>50.06</v>
      </c>
      <c r="I18" s="105">
        <v>1104</v>
      </c>
      <c r="J18" s="105">
        <v>1078</v>
      </c>
      <c r="K18" s="105">
        <v>-8</v>
      </c>
      <c r="L18" s="105">
        <v>18</v>
      </c>
      <c r="M18" s="105">
        <v>-26</v>
      </c>
      <c r="N18" s="105">
        <v>1086</v>
      </c>
      <c r="O18" s="98">
        <v>54</v>
      </c>
      <c r="P18" s="98" t="s">
        <v>63</v>
      </c>
      <c r="Q18" s="99">
        <f>'[1]Annx-A (DA) '!AJ17</f>
        <v>1365</v>
      </c>
      <c r="R18" s="100">
        <f>'[1]Annx-A (DA) '!BE17</f>
        <v>1361.5548651772999</v>
      </c>
      <c r="S18" s="101">
        <f>'[1]Annx-A (DA) '!BF17</f>
        <v>830.37086517730006</v>
      </c>
      <c r="T18" s="102">
        <f>'[1]Annx-A (DA) '!BD17</f>
        <v>833.81599999999992</v>
      </c>
      <c r="U18" s="103">
        <f t="shared" si="1"/>
        <v>-3.4451348226998562</v>
      </c>
      <c r="V18" s="104">
        <v>49.99</v>
      </c>
      <c r="W18" s="106">
        <v>1368</v>
      </c>
      <c r="X18" s="105">
        <v>1347</v>
      </c>
      <c r="Y18" s="105">
        <v>689</v>
      </c>
      <c r="Z18" s="105">
        <v>710</v>
      </c>
      <c r="AA18" s="105">
        <v>-21</v>
      </c>
      <c r="AB18" s="105">
        <v>658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1017.0588235294118</v>
      </c>
      <c r="D19" s="100">
        <f>'[1]Annx-A (DA) '!X18</f>
        <v>1020.2868877843</v>
      </c>
      <c r="E19" s="101">
        <f>'[1]Annx-A (DA) '!Y18</f>
        <v>314.63908778430005</v>
      </c>
      <c r="F19" s="102">
        <f>'[1]Annx-A (DA) '!W18</f>
        <v>311.41102352941186</v>
      </c>
      <c r="G19" s="103">
        <f t="shared" si="0"/>
        <v>3.2280642548881815</v>
      </c>
      <c r="H19" s="104">
        <v>50.01</v>
      </c>
      <c r="I19" s="105">
        <v>1083</v>
      </c>
      <c r="J19" s="105">
        <v>1028</v>
      </c>
      <c r="K19" s="105">
        <v>-12</v>
      </c>
      <c r="L19" s="105">
        <v>42</v>
      </c>
      <c r="M19" s="105">
        <v>-54</v>
      </c>
      <c r="N19" s="105">
        <v>1040</v>
      </c>
      <c r="O19" s="98">
        <v>55</v>
      </c>
      <c r="P19" s="98" t="s">
        <v>65</v>
      </c>
      <c r="Q19" s="99">
        <f>'[1]Annx-A (DA) '!AJ18</f>
        <v>1372.205882352941</v>
      </c>
      <c r="R19" s="100">
        <f>'[1]Annx-A (DA) '!BE18</f>
        <v>1359.6532921772998</v>
      </c>
      <c r="S19" s="101">
        <f>'[1]Annx-A (DA) '!BF18</f>
        <v>828.46929217729996</v>
      </c>
      <c r="T19" s="102">
        <f>'[1]Annx-A (DA) '!BD18</f>
        <v>841.02188235294091</v>
      </c>
      <c r="U19" s="103">
        <f t="shared" si="1"/>
        <v>-12.552590175640944</v>
      </c>
      <c r="V19" s="104">
        <v>49.95</v>
      </c>
      <c r="W19" s="106">
        <v>1387</v>
      </c>
      <c r="X19" s="105">
        <v>1403</v>
      </c>
      <c r="Y19" s="105">
        <v>747</v>
      </c>
      <c r="Z19" s="105">
        <v>731</v>
      </c>
      <c r="AA19" s="105">
        <v>16</v>
      </c>
      <c r="AB19" s="105">
        <v>656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1015</v>
      </c>
      <c r="D20" s="100">
        <f>'[1]Annx-A (DA) '!X19</f>
        <v>960.3190917843001</v>
      </c>
      <c r="E20" s="101">
        <f>'[1]Annx-A (DA) '!Y19</f>
        <v>313.95129178430011</v>
      </c>
      <c r="F20" s="102">
        <f>'[1]Annx-A (DA) '!W19</f>
        <v>368.6321999999999</v>
      </c>
      <c r="G20" s="103">
        <f t="shared" si="0"/>
        <v>-54.680908215699787</v>
      </c>
      <c r="H20" s="104">
        <v>50</v>
      </c>
      <c r="I20" s="105">
        <v>1077</v>
      </c>
      <c r="J20" s="105">
        <v>1059</v>
      </c>
      <c r="K20" s="105">
        <v>30</v>
      </c>
      <c r="L20" s="105">
        <v>48</v>
      </c>
      <c r="M20" s="105">
        <v>-18</v>
      </c>
      <c r="N20" s="105">
        <v>1029</v>
      </c>
      <c r="O20" s="98">
        <v>56</v>
      </c>
      <c r="P20" s="98" t="s">
        <v>67</v>
      </c>
      <c r="Q20" s="99">
        <f>'[1]Annx-A (DA) '!AJ19</f>
        <v>1378.3823529411766</v>
      </c>
      <c r="R20" s="100">
        <f>'[1]Annx-A (DA) '!BE19</f>
        <v>1330.3242921772996</v>
      </c>
      <c r="S20" s="101">
        <f>'[1]Annx-A (DA) '!BF19</f>
        <v>799.14029217730001</v>
      </c>
      <c r="T20" s="102">
        <f>'[1]Annx-A (DA) '!BD19</f>
        <v>847.19835294117649</v>
      </c>
      <c r="U20" s="103">
        <f t="shared" si="1"/>
        <v>-48.058060763876483</v>
      </c>
      <c r="V20" s="104">
        <v>49.93</v>
      </c>
      <c r="W20" s="106">
        <v>1409</v>
      </c>
      <c r="X20" s="105">
        <v>1401</v>
      </c>
      <c r="Y20" s="105">
        <v>720</v>
      </c>
      <c r="Z20" s="105">
        <v>719</v>
      </c>
      <c r="AA20" s="105">
        <v>1</v>
      </c>
      <c r="AB20" s="105">
        <v>681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1004.7058823529412</v>
      </c>
      <c r="D21" s="100">
        <f>'[1]Annx-A (DA) '!X20</f>
        <v>891.74752378430014</v>
      </c>
      <c r="E21" s="101">
        <f>'[1]Annx-A (DA) '!Y20</f>
        <v>282.67332378430018</v>
      </c>
      <c r="F21" s="102">
        <f>'[1]Annx-A (DA) '!W20</f>
        <v>395.6316823529412</v>
      </c>
      <c r="G21" s="103">
        <f t="shared" si="0"/>
        <v>-112.95835856864102</v>
      </c>
      <c r="H21" s="104">
        <v>49.98</v>
      </c>
      <c r="I21" s="105">
        <v>1041</v>
      </c>
      <c r="J21" s="105">
        <v>1054</v>
      </c>
      <c r="K21" s="105">
        <v>7</v>
      </c>
      <c r="L21" s="105">
        <v>-6</v>
      </c>
      <c r="M21" s="105">
        <v>13</v>
      </c>
      <c r="N21" s="105">
        <v>1047</v>
      </c>
      <c r="O21" s="98">
        <v>57</v>
      </c>
      <c r="P21" s="98" t="s">
        <v>69</v>
      </c>
      <c r="Q21" s="99">
        <f>'[1]Annx-A (DA) '!AJ20</f>
        <v>1394.8529411764707</v>
      </c>
      <c r="R21" s="100">
        <f>'[1]Annx-A (DA) '!BE20</f>
        <v>1377.2299821772999</v>
      </c>
      <c r="S21" s="101">
        <f>'[1]Annx-A (DA) '!BF20</f>
        <v>841.55448217730009</v>
      </c>
      <c r="T21" s="102">
        <f>'[1]Annx-A (DA) '!BD20</f>
        <v>859.17744117647067</v>
      </c>
      <c r="U21" s="103">
        <f t="shared" si="1"/>
        <v>-17.622958999170578</v>
      </c>
      <c r="V21" s="104">
        <v>49.97</v>
      </c>
      <c r="W21" s="106">
        <v>1408</v>
      </c>
      <c r="X21" s="105">
        <v>1438</v>
      </c>
      <c r="Y21" s="105">
        <v>716</v>
      </c>
      <c r="Z21" s="105">
        <v>686</v>
      </c>
      <c r="AA21" s="105">
        <v>30</v>
      </c>
      <c r="AB21" s="105">
        <v>722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998.52941176470586</v>
      </c>
      <c r="D22" s="100">
        <f>'[1]Annx-A (DA) '!X21</f>
        <v>861.9894111773001</v>
      </c>
      <c r="E22" s="101">
        <f>'[1]Annx-A (DA) '!Y21</f>
        <v>252.91521117730008</v>
      </c>
      <c r="F22" s="102">
        <f>'[1]Annx-A (DA) '!W21</f>
        <v>389.45521176470584</v>
      </c>
      <c r="G22" s="103">
        <f t="shared" si="0"/>
        <v>-136.54000058740576</v>
      </c>
      <c r="H22" s="104">
        <v>50</v>
      </c>
      <c r="I22" s="105">
        <v>1047</v>
      </c>
      <c r="J22" s="105">
        <v>1008</v>
      </c>
      <c r="K22" s="105">
        <v>-8</v>
      </c>
      <c r="L22" s="105">
        <v>31</v>
      </c>
      <c r="M22" s="105">
        <v>-39</v>
      </c>
      <c r="N22" s="105">
        <v>1016</v>
      </c>
      <c r="O22" s="98">
        <v>58</v>
      </c>
      <c r="P22" s="98" t="s">
        <v>71</v>
      </c>
      <c r="Q22" s="99">
        <f>'[1]Annx-A (DA) '!AJ21</f>
        <v>1397.9411764705883</v>
      </c>
      <c r="R22" s="100">
        <f>'[1]Annx-A (DA) '!BE21</f>
        <v>1396.1859821772998</v>
      </c>
      <c r="S22" s="101">
        <f>'[1]Annx-A (DA) '!BF21</f>
        <v>860.51048217729999</v>
      </c>
      <c r="T22" s="102">
        <f>'[1]Annx-A (DA) '!BD21</f>
        <v>862.26567647058823</v>
      </c>
      <c r="U22" s="103">
        <f t="shared" si="1"/>
        <v>-1.7551942932882412</v>
      </c>
      <c r="V22" s="104">
        <v>49.9</v>
      </c>
      <c r="W22" s="106">
        <v>1433</v>
      </c>
      <c r="X22" s="105">
        <v>1469</v>
      </c>
      <c r="Y22" s="105">
        <v>734</v>
      </c>
      <c r="Z22" s="105">
        <v>698</v>
      </c>
      <c r="AA22" s="105">
        <v>36</v>
      </c>
      <c r="AB22" s="105">
        <v>735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999.55882352941171</v>
      </c>
      <c r="D23" s="100">
        <f>'[1]Annx-A (DA) '!X22</f>
        <v>861.9894111773001</v>
      </c>
      <c r="E23" s="101">
        <f>'[1]Annx-A (DA) '!Y22</f>
        <v>252.91521117730008</v>
      </c>
      <c r="F23" s="102">
        <f>'[1]Annx-A (DA) '!W22</f>
        <v>390.48462352941169</v>
      </c>
      <c r="G23" s="103">
        <f t="shared" si="0"/>
        <v>-137.56941235211161</v>
      </c>
      <c r="H23" s="104">
        <v>50</v>
      </c>
      <c r="I23" s="105">
        <v>1051</v>
      </c>
      <c r="J23" s="105">
        <v>1007</v>
      </c>
      <c r="K23" s="105">
        <v>-8</v>
      </c>
      <c r="L23" s="105">
        <v>36</v>
      </c>
      <c r="M23" s="105">
        <v>-44</v>
      </c>
      <c r="N23" s="105">
        <v>1015</v>
      </c>
      <c r="O23" s="98">
        <v>59</v>
      </c>
      <c r="P23" s="98" t="s">
        <v>74</v>
      </c>
      <c r="Q23" s="99">
        <f>'[1]Annx-A (DA) '!AJ22</f>
        <v>1408.2352941176471</v>
      </c>
      <c r="R23" s="100">
        <f>'[1]Annx-A (DA) '!BE22</f>
        <v>1414.7219821772999</v>
      </c>
      <c r="S23" s="101">
        <f>'[1]Annx-A (DA) '!BF22</f>
        <v>879.04648217730005</v>
      </c>
      <c r="T23" s="102">
        <f>'[1]Annx-A (DA) '!BD22</f>
        <v>872.55979411764702</v>
      </c>
      <c r="U23" s="103">
        <f t="shared" si="1"/>
        <v>6.4866880596530336</v>
      </c>
      <c r="V23" s="104">
        <v>49.89</v>
      </c>
      <c r="W23" s="106">
        <v>1429</v>
      </c>
      <c r="X23" s="105">
        <v>1459</v>
      </c>
      <c r="Y23" s="105">
        <v>720</v>
      </c>
      <c r="Z23" s="105">
        <v>690</v>
      </c>
      <c r="AA23" s="105">
        <v>30</v>
      </c>
      <c r="AB23" s="105">
        <v>739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996.47058823529403</v>
      </c>
      <c r="D24" s="100">
        <f>'[1]Annx-A (DA) '!X23</f>
        <v>861.9894111773001</v>
      </c>
      <c r="E24" s="101">
        <f>'[1]Annx-A (DA) '!Y23</f>
        <v>252.91521117730008</v>
      </c>
      <c r="F24" s="102">
        <f>'[1]Annx-A (DA) '!W23</f>
        <v>387.39638823529401</v>
      </c>
      <c r="G24" s="103">
        <f t="shared" si="0"/>
        <v>-134.48117705799393</v>
      </c>
      <c r="H24" s="104">
        <v>50.04</v>
      </c>
      <c r="I24" s="105">
        <v>1055</v>
      </c>
      <c r="J24" s="105">
        <v>1014</v>
      </c>
      <c r="K24" s="105">
        <v>-10</v>
      </c>
      <c r="L24" s="105">
        <v>31</v>
      </c>
      <c r="M24" s="105">
        <v>-41</v>
      </c>
      <c r="N24" s="105">
        <v>1024</v>
      </c>
      <c r="O24" s="98">
        <v>60</v>
      </c>
      <c r="P24" s="98" t="s">
        <v>76</v>
      </c>
      <c r="Q24" s="99">
        <f>'[1]Annx-A (DA) '!AJ23</f>
        <v>1408.2352941176471</v>
      </c>
      <c r="R24" s="100">
        <f>'[1]Annx-A (DA) '!BE23</f>
        <v>1446.0336291773001</v>
      </c>
      <c r="S24" s="101">
        <f>'[1]Annx-A (DA) '!BF23</f>
        <v>910.35812917730004</v>
      </c>
      <c r="T24" s="102">
        <f>'[1]Annx-A (DA) '!BD23</f>
        <v>872.55979411764702</v>
      </c>
      <c r="U24" s="103">
        <f t="shared" si="1"/>
        <v>37.798335059653027</v>
      </c>
      <c r="V24" s="104">
        <v>49.91</v>
      </c>
      <c r="W24" s="106">
        <v>1453</v>
      </c>
      <c r="X24" s="105">
        <v>1479</v>
      </c>
      <c r="Y24" s="105">
        <v>704</v>
      </c>
      <c r="Z24" s="105">
        <v>678</v>
      </c>
      <c r="AA24" s="105">
        <v>26</v>
      </c>
      <c r="AB24" s="105">
        <v>775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998.52941176470586</v>
      </c>
      <c r="D25" s="100">
        <f>'[1]Annx-A (DA) '!X24</f>
        <v>1062.8101281772999</v>
      </c>
      <c r="E25" s="101">
        <f>'[1]Annx-A (DA) '!Y24</f>
        <v>523.73592817730014</v>
      </c>
      <c r="F25" s="102">
        <f>'[1]Annx-A (DA) '!W24</f>
        <v>459.45521176470584</v>
      </c>
      <c r="G25" s="103">
        <f t="shared" si="0"/>
        <v>64.280716412594302</v>
      </c>
      <c r="H25" s="104">
        <v>50.01</v>
      </c>
      <c r="I25" s="105">
        <v>1041</v>
      </c>
      <c r="J25" s="105">
        <v>1100</v>
      </c>
      <c r="K25" s="105">
        <v>209</v>
      </c>
      <c r="L25" s="105">
        <v>150</v>
      </c>
      <c r="M25" s="105">
        <v>59</v>
      </c>
      <c r="N25" s="105">
        <v>891</v>
      </c>
      <c r="O25" s="98">
        <v>61</v>
      </c>
      <c r="P25" s="98" t="s">
        <v>78</v>
      </c>
      <c r="Q25" s="99">
        <f>'[1]Annx-A (DA) '!AJ24</f>
        <v>1405.1470588235295</v>
      </c>
      <c r="R25" s="100">
        <f>'[1]Annx-A (DA) '!BE24</f>
        <v>1501.1882501773002</v>
      </c>
      <c r="S25" s="101">
        <f>'[1]Annx-A (DA) '!BF24</f>
        <v>983.51275017730006</v>
      </c>
      <c r="T25" s="102">
        <f>'[1]Annx-A (DA) '!BD24</f>
        <v>887.47155882352945</v>
      </c>
      <c r="U25" s="103">
        <f t="shared" si="1"/>
        <v>96.041191353770614</v>
      </c>
      <c r="V25" s="104">
        <v>49.91</v>
      </c>
      <c r="W25" s="106">
        <v>1426</v>
      </c>
      <c r="X25" s="105">
        <v>1499</v>
      </c>
      <c r="Y25" s="105">
        <v>649</v>
      </c>
      <c r="Z25" s="105">
        <v>576</v>
      </c>
      <c r="AA25" s="105">
        <v>73</v>
      </c>
      <c r="AB25" s="105">
        <v>850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997.5</v>
      </c>
      <c r="D26" s="100">
        <f>'[1]Annx-A (DA) '!X25</f>
        <v>1059.6553121773002</v>
      </c>
      <c r="E26" s="101">
        <f>'[1]Annx-A (DA) '!Y25</f>
        <v>515.58111217730004</v>
      </c>
      <c r="F26" s="102">
        <f>'[1]Annx-A (DA) '!W25</f>
        <v>453.42579999999998</v>
      </c>
      <c r="G26" s="103">
        <f t="shared" si="0"/>
        <v>62.155312177300061</v>
      </c>
      <c r="H26" s="104">
        <v>50.01</v>
      </c>
      <c r="I26" s="105">
        <v>1051</v>
      </c>
      <c r="J26" s="105">
        <v>1056</v>
      </c>
      <c r="K26" s="105">
        <v>204</v>
      </c>
      <c r="L26" s="105">
        <v>199</v>
      </c>
      <c r="M26" s="105">
        <v>5</v>
      </c>
      <c r="N26" s="105">
        <v>852</v>
      </c>
      <c r="O26" s="98">
        <v>62</v>
      </c>
      <c r="P26" s="98" t="s">
        <v>80</v>
      </c>
      <c r="Q26" s="99">
        <f>'[1]Annx-A (DA) '!AJ25</f>
        <v>1407.2058823529412</v>
      </c>
      <c r="R26" s="100">
        <f>'[1]Annx-A (DA) '!BE25</f>
        <v>1389.3300617843001</v>
      </c>
      <c r="S26" s="101">
        <f>'[1]Annx-A (DA) '!BF25</f>
        <v>897.65456178430009</v>
      </c>
      <c r="T26" s="102">
        <f>'[1]Annx-A (DA) '!BD25</f>
        <v>915.53038235294116</v>
      </c>
      <c r="U26" s="103">
        <f t="shared" si="1"/>
        <v>-17.875820568641075</v>
      </c>
      <c r="V26" s="104">
        <v>49.95</v>
      </c>
      <c r="W26" s="106">
        <v>1432</v>
      </c>
      <c r="X26" s="105">
        <v>1411</v>
      </c>
      <c r="Y26" s="105">
        <v>605</v>
      </c>
      <c r="Z26" s="105">
        <v>626</v>
      </c>
      <c r="AA26" s="105">
        <v>-21</v>
      </c>
      <c r="AB26" s="105">
        <v>806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996.47058823529403</v>
      </c>
      <c r="D27" s="100">
        <f>'[1]Annx-A (DA) '!X26</f>
        <v>985.4355521773</v>
      </c>
      <c r="E27" s="101">
        <f>'[1]Annx-A (DA) '!Y26</f>
        <v>435.36135217729998</v>
      </c>
      <c r="F27" s="102">
        <f>'[1]Annx-A (DA) '!W26</f>
        <v>446.39638823529401</v>
      </c>
      <c r="G27" s="103">
        <f t="shared" si="0"/>
        <v>-11.035036057994034</v>
      </c>
      <c r="H27" s="104">
        <v>50.01</v>
      </c>
      <c r="I27" s="105">
        <v>1034</v>
      </c>
      <c r="J27" s="105">
        <v>1017</v>
      </c>
      <c r="K27" s="105">
        <v>123</v>
      </c>
      <c r="L27" s="105">
        <v>140</v>
      </c>
      <c r="M27" s="105">
        <v>-17</v>
      </c>
      <c r="N27" s="105">
        <v>894</v>
      </c>
      <c r="O27" s="98">
        <v>63</v>
      </c>
      <c r="P27" s="98" t="s">
        <v>82</v>
      </c>
      <c r="Q27" s="99">
        <f>'[1]Annx-A (DA) '!AJ26</f>
        <v>1406.1764705882354</v>
      </c>
      <c r="R27" s="100">
        <f>'[1]Annx-A (DA) '!BE26</f>
        <v>1358.3350107842998</v>
      </c>
      <c r="S27" s="101">
        <f>'[1]Annx-A (DA) '!BF26</f>
        <v>866.65951078429998</v>
      </c>
      <c r="T27" s="102">
        <f>'[1]Annx-A (DA) '!BD26</f>
        <v>914.5009705882353</v>
      </c>
      <c r="U27" s="103">
        <f t="shared" si="1"/>
        <v>-47.841459803935322</v>
      </c>
      <c r="V27" s="104">
        <v>49.99</v>
      </c>
      <c r="W27" s="106">
        <v>1438</v>
      </c>
      <c r="X27" s="105">
        <v>1459</v>
      </c>
      <c r="Y27" s="105">
        <v>604</v>
      </c>
      <c r="Z27" s="105">
        <v>583</v>
      </c>
      <c r="AA27" s="105">
        <v>21</v>
      </c>
      <c r="AB27" s="105">
        <v>855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994.41176470588232</v>
      </c>
      <c r="D28" s="100">
        <f>'[1]Annx-A (DA) '!X27</f>
        <v>934.47245017729983</v>
      </c>
      <c r="E28" s="101">
        <f>'[1]Annx-A (DA) '!Y27</f>
        <v>387.39825017730004</v>
      </c>
      <c r="F28" s="102">
        <f>'[1]Annx-A (DA) '!W27</f>
        <v>447.3375647058823</v>
      </c>
      <c r="G28" s="103">
        <f t="shared" si="0"/>
        <v>-59.939314528582258</v>
      </c>
      <c r="H28" s="104">
        <v>50.02</v>
      </c>
      <c r="I28" s="105">
        <v>1035</v>
      </c>
      <c r="J28" s="105">
        <v>999</v>
      </c>
      <c r="K28" s="105">
        <v>87</v>
      </c>
      <c r="L28" s="105">
        <v>124</v>
      </c>
      <c r="M28" s="105">
        <v>-37</v>
      </c>
      <c r="N28" s="105">
        <v>912</v>
      </c>
      <c r="O28" s="98">
        <v>64</v>
      </c>
      <c r="P28" s="98" t="s">
        <v>84</v>
      </c>
      <c r="Q28" s="99">
        <f>'[1]Annx-A (DA) '!AJ27</f>
        <v>1405.1470588235295</v>
      </c>
      <c r="R28" s="100">
        <f>'[1]Annx-A (DA) '!BE27</f>
        <v>1359.6610107843001</v>
      </c>
      <c r="S28" s="101">
        <f>'[1]Annx-A (DA) '!BF27</f>
        <v>788.70551078430003</v>
      </c>
      <c r="T28" s="102">
        <f>'[1]Annx-A (DA) '!BD27</f>
        <v>834.19155882352948</v>
      </c>
      <c r="U28" s="103">
        <f t="shared" si="1"/>
        <v>-45.486048039229445</v>
      </c>
      <c r="V28" s="104">
        <v>49.97</v>
      </c>
      <c r="W28" s="106">
        <v>1434</v>
      </c>
      <c r="X28" s="105">
        <v>1473</v>
      </c>
      <c r="Y28" s="105">
        <v>580</v>
      </c>
      <c r="Z28" s="105">
        <v>542</v>
      </c>
      <c r="AA28" s="105">
        <v>38</v>
      </c>
      <c r="AB28" s="105">
        <v>893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1004.7058823529412</v>
      </c>
      <c r="D29" s="100">
        <f>'[1]Annx-A (DA) '!X28</f>
        <v>878.30745017729987</v>
      </c>
      <c r="E29" s="101">
        <f>'[1]Annx-A (DA) '!Y28</f>
        <v>339.23325017730002</v>
      </c>
      <c r="F29" s="102">
        <f>'[1]Annx-A (DA) '!W28</f>
        <v>465.6316823529412</v>
      </c>
      <c r="G29" s="103">
        <f t="shared" si="0"/>
        <v>-126.39843217564118</v>
      </c>
      <c r="H29" s="104">
        <v>49.99</v>
      </c>
      <c r="I29" s="105">
        <v>1055</v>
      </c>
      <c r="J29" s="105">
        <v>1102</v>
      </c>
      <c r="K29" s="105">
        <v>235</v>
      </c>
      <c r="L29" s="105">
        <v>188</v>
      </c>
      <c r="M29" s="105">
        <v>47</v>
      </c>
      <c r="N29" s="105">
        <v>867</v>
      </c>
      <c r="O29" s="98">
        <v>65</v>
      </c>
      <c r="P29" s="98" t="s">
        <v>86</v>
      </c>
      <c r="Q29" s="99">
        <f>'[1]Annx-A (DA) '!AJ28</f>
        <v>1402.0588235294117</v>
      </c>
      <c r="R29" s="100">
        <f>'[1]Annx-A (DA) '!BE28</f>
        <v>1250.9184887842998</v>
      </c>
      <c r="S29" s="101">
        <f>'[1]Annx-A (DA) '!BF28</f>
        <v>668.08218878429989</v>
      </c>
      <c r="T29" s="102">
        <f>'[1]Annx-A (DA) '!BD28</f>
        <v>819.22252352941166</v>
      </c>
      <c r="U29" s="103">
        <f t="shared" si="1"/>
        <v>-151.14033474511177</v>
      </c>
      <c r="V29" s="104">
        <v>50.01</v>
      </c>
      <c r="W29" s="106">
        <v>1426</v>
      </c>
      <c r="X29" s="105">
        <v>1420</v>
      </c>
      <c r="Y29" s="105">
        <v>460</v>
      </c>
      <c r="Z29" s="105">
        <v>466</v>
      </c>
      <c r="AA29" s="105">
        <v>-6</v>
      </c>
      <c r="AB29" s="105">
        <v>960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1016.0294117647059</v>
      </c>
      <c r="D30" s="100">
        <f>'[1]Annx-A (DA) '!X29</f>
        <v>953.2750631772999</v>
      </c>
      <c r="E30" s="101">
        <f>'[1]Annx-A (DA) '!Y29</f>
        <v>426.20086317730011</v>
      </c>
      <c r="F30" s="102">
        <f>'[1]Annx-A (DA) '!W29</f>
        <v>488.95521176470584</v>
      </c>
      <c r="G30" s="103">
        <f t="shared" si="0"/>
        <v>-62.75434858740573</v>
      </c>
      <c r="H30" s="104">
        <v>50</v>
      </c>
      <c r="I30" s="105">
        <v>1061</v>
      </c>
      <c r="J30" s="105">
        <v>1101</v>
      </c>
      <c r="K30" s="105">
        <v>258</v>
      </c>
      <c r="L30" s="105">
        <v>218</v>
      </c>
      <c r="M30" s="105">
        <v>40</v>
      </c>
      <c r="N30" s="105">
        <v>843</v>
      </c>
      <c r="O30" s="98">
        <v>66</v>
      </c>
      <c r="P30" s="98" t="s">
        <v>88</v>
      </c>
      <c r="Q30" s="99">
        <f>'[1]Annx-A (DA) '!AJ29</f>
        <v>1405.1470588235295</v>
      </c>
      <c r="R30" s="100">
        <f>'[1]Annx-A (DA) '!BE29</f>
        <v>1304.5712737843</v>
      </c>
      <c r="S30" s="101">
        <f>'[1]Annx-A (DA) '!BF29</f>
        <v>721.7349737843</v>
      </c>
      <c r="T30" s="102">
        <f>'[1]Annx-A (DA) '!BD29</f>
        <v>822.31075882352945</v>
      </c>
      <c r="U30" s="103">
        <f t="shared" si="1"/>
        <v>-100.57578503922946</v>
      </c>
      <c r="V30" s="104">
        <v>49.95</v>
      </c>
      <c r="W30" s="106">
        <v>1422</v>
      </c>
      <c r="X30" s="105">
        <v>1470</v>
      </c>
      <c r="Y30" s="105">
        <v>507</v>
      </c>
      <c r="Z30" s="105">
        <v>458</v>
      </c>
      <c r="AA30" s="105">
        <v>49</v>
      </c>
      <c r="AB30" s="105">
        <v>963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1031.4705882352941</v>
      </c>
      <c r="D31" s="100">
        <f>'[1]Annx-A (DA) '!X30</f>
        <v>899.50140117730007</v>
      </c>
      <c r="E31" s="101">
        <f>'[1]Annx-A (DA) '!Y30</f>
        <v>378.42720117730005</v>
      </c>
      <c r="F31" s="102">
        <f>'[1]Annx-A (DA) '!W30</f>
        <v>510.39638823529413</v>
      </c>
      <c r="G31" s="103">
        <f t="shared" si="0"/>
        <v>-131.96918705799408</v>
      </c>
      <c r="H31" s="104">
        <v>49.99</v>
      </c>
      <c r="I31" s="105">
        <v>1091</v>
      </c>
      <c r="J31" s="105">
        <v>1127</v>
      </c>
      <c r="K31" s="105">
        <v>290</v>
      </c>
      <c r="L31" s="105">
        <v>254</v>
      </c>
      <c r="M31" s="105">
        <v>36</v>
      </c>
      <c r="N31" s="105">
        <v>837</v>
      </c>
      <c r="O31" s="98">
        <v>67</v>
      </c>
      <c r="P31" s="98" t="s">
        <v>90</v>
      </c>
      <c r="Q31" s="99">
        <f>'[1]Annx-A (DA) '!AJ30</f>
        <v>1401.0294117647059</v>
      </c>
      <c r="R31" s="100">
        <f>'[1]Annx-A (DA) '!BE30</f>
        <v>1325.8861797842999</v>
      </c>
      <c r="S31" s="101">
        <f>'[1]Annx-A (DA) '!BF30</f>
        <v>743.04987978429995</v>
      </c>
      <c r="T31" s="102">
        <f>'[1]Annx-A (DA) '!BD30</f>
        <v>818.1931117647058</v>
      </c>
      <c r="U31" s="103">
        <f t="shared" si="1"/>
        <v>-75.143231980405858</v>
      </c>
      <c r="V31" s="104">
        <v>49.99</v>
      </c>
      <c r="W31" s="106">
        <v>1445</v>
      </c>
      <c r="X31" s="105">
        <v>1475</v>
      </c>
      <c r="Y31" s="105">
        <v>513</v>
      </c>
      <c r="Z31" s="105">
        <v>483</v>
      </c>
      <c r="AA31" s="105">
        <v>30</v>
      </c>
      <c r="AB31" s="105">
        <v>962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1061.3235294117646</v>
      </c>
      <c r="D32" s="100">
        <f>'[1]Annx-A (DA) '!X31</f>
        <v>909.31741617730017</v>
      </c>
      <c r="E32" s="101">
        <f>'[1]Annx-A (DA) '!Y31</f>
        <v>388.24321617730004</v>
      </c>
      <c r="F32" s="102">
        <f>'[1]Annx-A (DA) '!W31</f>
        <v>540.24932941176462</v>
      </c>
      <c r="G32" s="103">
        <f t="shared" si="0"/>
        <v>-152.00611323446458</v>
      </c>
      <c r="H32" s="104">
        <v>49.97</v>
      </c>
      <c r="I32" s="105">
        <v>1095</v>
      </c>
      <c r="J32" s="105">
        <v>1107</v>
      </c>
      <c r="K32" s="105">
        <v>303</v>
      </c>
      <c r="L32" s="105">
        <v>291</v>
      </c>
      <c r="M32" s="105">
        <v>12</v>
      </c>
      <c r="N32" s="105">
        <v>804</v>
      </c>
      <c r="O32" s="98">
        <v>68</v>
      </c>
      <c r="P32" s="98" t="s">
        <v>92</v>
      </c>
      <c r="Q32" s="99">
        <f>'[1]Annx-A (DA) '!AJ31</f>
        <v>1383.5294117647061</v>
      </c>
      <c r="R32" s="100">
        <f>'[1]Annx-A (DA) '!BE31</f>
        <v>1331.6802717843</v>
      </c>
      <c r="S32" s="101">
        <f>'[1]Annx-A (DA) '!BF31</f>
        <v>748.84397178430004</v>
      </c>
      <c r="T32" s="102">
        <f>'[1]Annx-A (DA) '!BD31</f>
        <v>800.69311176470603</v>
      </c>
      <c r="U32" s="103">
        <f t="shared" si="1"/>
        <v>-51.849139980405994</v>
      </c>
      <c r="V32" s="104">
        <v>49.99</v>
      </c>
      <c r="W32" s="106">
        <v>1421</v>
      </c>
      <c r="X32" s="105">
        <v>1475</v>
      </c>
      <c r="Y32" s="105">
        <v>521</v>
      </c>
      <c r="Z32" s="105">
        <v>466</v>
      </c>
      <c r="AA32" s="105">
        <v>55</v>
      </c>
      <c r="AB32" s="105">
        <v>954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1100.4411764705883</v>
      </c>
      <c r="D33" s="100">
        <f>'[1]Annx-A (DA) '!X32</f>
        <v>899.28054117730017</v>
      </c>
      <c r="E33" s="101">
        <f>'[1]Annx-A (DA) '!Y32</f>
        <v>384.79354117730009</v>
      </c>
      <c r="F33" s="102">
        <f>'[1]Annx-A (DA) '!W32</f>
        <v>585.95417647058832</v>
      </c>
      <c r="G33" s="103">
        <f t="shared" si="0"/>
        <v>-201.16063529328824</v>
      </c>
      <c r="H33" s="104">
        <v>49.95</v>
      </c>
      <c r="I33" s="105">
        <v>1141</v>
      </c>
      <c r="J33" s="105">
        <v>1112</v>
      </c>
      <c r="K33" s="105">
        <v>323</v>
      </c>
      <c r="L33" s="105">
        <v>353</v>
      </c>
      <c r="M33" s="105">
        <v>-30</v>
      </c>
      <c r="N33" s="105">
        <v>789</v>
      </c>
      <c r="O33" s="98">
        <v>69</v>
      </c>
      <c r="P33" s="98" t="s">
        <v>94</v>
      </c>
      <c r="Q33" s="99">
        <f>'[1]Annx-A (DA) '!AJ32</f>
        <v>1369.1176470588234</v>
      </c>
      <c r="R33" s="100">
        <f>'[1]Annx-A (DA) '!BE32</f>
        <v>1281.5640467843</v>
      </c>
      <c r="S33" s="101">
        <f>'[1]Annx-A (DA) '!BF32</f>
        <v>698.72774678430005</v>
      </c>
      <c r="T33" s="102">
        <f>'[1]Annx-A (DA) '!BD32</f>
        <v>786.28134705882337</v>
      </c>
      <c r="U33" s="103">
        <f t="shared" si="1"/>
        <v>-87.553600274523319</v>
      </c>
      <c r="V33" s="104">
        <v>50.11</v>
      </c>
      <c r="W33" s="106">
        <v>1406</v>
      </c>
      <c r="X33" s="105">
        <v>1370</v>
      </c>
      <c r="Y33" s="105">
        <v>392</v>
      </c>
      <c r="Z33" s="105">
        <v>428</v>
      </c>
      <c r="AA33" s="105">
        <v>-36</v>
      </c>
      <c r="AB33" s="105">
        <v>978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1174.5588235294117</v>
      </c>
      <c r="D34" s="100">
        <f>'[1]Annx-A (DA) '!X33</f>
        <v>1064.7449621773001</v>
      </c>
      <c r="E34" s="101">
        <f>'[1]Annx-A (DA) '!Y33</f>
        <v>550.25796217729999</v>
      </c>
      <c r="F34" s="102">
        <f>'[1]Annx-A (DA) '!W33</f>
        <v>660.07182352941174</v>
      </c>
      <c r="G34" s="103">
        <f t="shared" si="0"/>
        <v>-109.81386135211176</v>
      </c>
      <c r="H34" s="104">
        <v>50.02</v>
      </c>
      <c r="I34" s="105">
        <v>1215</v>
      </c>
      <c r="J34" s="105">
        <v>1244</v>
      </c>
      <c r="K34" s="105">
        <v>397</v>
      </c>
      <c r="L34" s="105">
        <v>368</v>
      </c>
      <c r="M34" s="105">
        <v>29</v>
      </c>
      <c r="N34" s="105">
        <v>847</v>
      </c>
      <c r="O34" s="98">
        <v>70</v>
      </c>
      <c r="P34" s="98" t="s">
        <v>96</v>
      </c>
      <c r="Q34" s="99">
        <f>'[1]Annx-A (DA) '!AJ33</f>
        <v>1354.7058823529412</v>
      </c>
      <c r="R34" s="100">
        <f>'[1]Annx-A (DA) '!BE33</f>
        <v>1290.5065031772999</v>
      </c>
      <c r="S34" s="101">
        <f>'[1]Annx-A (DA) '!BF33</f>
        <v>727.67020317729998</v>
      </c>
      <c r="T34" s="102">
        <f>'[1]Annx-A (DA) '!BD33</f>
        <v>791.86958235294117</v>
      </c>
      <c r="U34" s="103">
        <f t="shared" si="1"/>
        <v>-64.199379175641184</v>
      </c>
      <c r="V34" s="104">
        <v>50.08</v>
      </c>
      <c r="W34" s="106">
        <v>1366</v>
      </c>
      <c r="X34" s="105">
        <v>1437</v>
      </c>
      <c r="Y34" s="105">
        <v>415</v>
      </c>
      <c r="Z34" s="105">
        <v>344</v>
      </c>
      <c r="AA34" s="105">
        <v>71</v>
      </c>
      <c r="AB34" s="105">
        <v>1022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1260</v>
      </c>
      <c r="D35" s="100">
        <f>'[1]Annx-A (DA) '!X34</f>
        <v>1130.5878331773001</v>
      </c>
      <c r="E35" s="101">
        <f>'[1]Annx-A (DA) '!Y34</f>
        <v>616.10083317730005</v>
      </c>
      <c r="F35" s="102">
        <f>'[1]Annx-A (DA) '!W34</f>
        <v>745.51300000000003</v>
      </c>
      <c r="G35" s="103">
        <f t="shared" si="0"/>
        <v>-129.41216682269999</v>
      </c>
      <c r="H35" s="104">
        <v>50.01</v>
      </c>
      <c r="I35" s="105">
        <v>1274</v>
      </c>
      <c r="J35" s="105">
        <v>1315</v>
      </c>
      <c r="K35" s="105">
        <v>468</v>
      </c>
      <c r="L35" s="105">
        <v>426</v>
      </c>
      <c r="M35" s="105">
        <v>42</v>
      </c>
      <c r="N35" s="105">
        <v>847</v>
      </c>
      <c r="O35" s="98">
        <v>71</v>
      </c>
      <c r="P35" s="98" t="s">
        <v>98</v>
      </c>
      <c r="Q35" s="99">
        <f>'[1]Annx-A (DA) '!AJ34</f>
        <v>1344.4117647058824</v>
      </c>
      <c r="R35" s="100">
        <f>'[1]Annx-A (DA) '!BE34</f>
        <v>1271.7333051773003</v>
      </c>
      <c r="S35" s="101">
        <f>'[1]Annx-A (DA) '!BF34</f>
        <v>703.95700517730018</v>
      </c>
      <c r="T35" s="102">
        <f>'[1]Annx-A (DA) '!BD34</f>
        <v>776.63546470588233</v>
      </c>
      <c r="U35" s="103">
        <f t="shared" si="1"/>
        <v>-72.678459528582152</v>
      </c>
      <c r="V35" s="104">
        <v>50.06</v>
      </c>
      <c r="W35" s="106">
        <v>1355</v>
      </c>
      <c r="X35" s="105">
        <v>1331</v>
      </c>
      <c r="Y35" s="105">
        <v>257</v>
      </c>
      <c r="Z35" s="105">
        <v>281</v>
      </c>
      <c r="AA35" s="105">
        <v>-24</v>
      </c>
      <c r="AB35" s="105">
        <v>1074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1332.0588235294117</v>
      </c>
      <c r="D36" s="100">
        <f>'[1]Annx-A (DA) '!X35</f>
        <v>1205.7066931773002</v>
      </c>
      <c r="E36" s="101">
        <f>'[1]Annx-A (DA) '!Y35</f>
        <v>664.26583317730001</v>
      </c>
      <c r="F36" s="102">
        <f>'[1]Annx-A (DA) '!W35</f>
        <v>790.61796352941167</v>
      </c>
      <c r="G36" s="103">
        <f t="shared" si="0"/>
        <v>-126.35213035211166</v>
      </c>
      <c r="H36" s="104">
        <v>50.03</v>
      </c>
      <c r="I36" s="105">
        <v>1334</v>
      </c>
      <c r="J36" s="105">
        <v>1346</v>
      </c>
      <c r="K36" s="105">
        <v>541</v>
      </c>
      <c r="L36" s="105">
        <v>530</v>
      </c>
      <c r="M36" s="105">
        <v>11</v>
      </c>
      <c r="N36" s="105">
        <v>805</v>
      </c>
      <c r="O36" s="98">
        <v>72</v>
      </c>
      <c r="P36" s="98" t="s">
        <v>100</v>
      </c>
      <c r="Q36" s="99">
        <f>'[1]Annx-A (DA) '!AJ35</f>
        <v>1332.0588235294117</v>
      </c>
      <c r="R36" s="100">
        <f>'[1]Annx-A (DA) '!BE35</f>
        <v>1271.5776461773</v>
      </c>
      <c r="S36" s="101">
        <f>'[1]Annx-A (DA) '!BF35</f>
        <v>703.80134617730005</v>
      </c>
      <c r="T36" s="102">
        <f>'[1]Annx-A (DA) '!BD35</f>
        <v>764.28252352941161</v>
      </c>
      <c r="U36" s="103">
        <f t="shared" si="1"/>
        <v>-60.481177352111558</v>
      </c>
      <c r="V36" s="104">
        <v>50.02</v>
      </c>
      <c r="W36" s="106">
        <v>1330</v>
      </c>
      <c r="X36" s="105">
        <v>1366</v>
      </c>
      <c r="Y36" s="105">
        <v>270</v>
      </c>
      <c r="Z36" s="105">
        <v>234</v>
      </c>
      <c r="AA36" s="105">
        <v>36</v>
      </c>
      <c r="AB36" s="105">
        <v>1096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1405.1470588235295</v>
      </c>
      <c r="D37" s="100">
        <f>'[1]Annx-A (DA) '!X36</f>
        <v>1444.7403721773001</v>
      </c>
      <c r="E37" s="101">
        <f>'[1]Annx-A (DA) '!Y36</f>
        <v>867.79101217730022</v>
      </c>
      <c r="F37" s="102">
        <f>'[1]Annx-A (DA) '!W36</f>
        <v>828.19769882352944</v>
      </c>
      <c r="G37" s="103">
        <f t="shared" si="0"/>
        <v>39.593313353770782</v>
      </c>
      <c r="H37" s="104">
        <v>50.12</v>
      </c>
      <c r="I37" s="105">
        <v>1380</v>
      </c>
      <c r="J37" s="105">
        <v>1435</v>
      </c>
      <c r="K37" s="105">
        <v>670</v>
      </c>
      <c r="L37" s="105">
        <v>615</v>
      </c>
      <c r="M37" s="105">
        <v>55</v>
      </c>
      <c r="N37" s="105">
        <v>765</v>
      </c>
      <c r="O37" s="98">
        <v>73</v>
      </c>
      <c r="P37" s="98" t="s">
        <v>102</v>
      </c>
      <c r="Q37" s="99">
        <f>'[1]Annx-A (DA) '!AJ36</f>
        <v>1321.7647058823529</v>
      </c>
      <c r="R37" s="100">
        <f>'[1]Annx-A (DA) '!BE36</f>
        <v>1291.7505580187999</v>
      </c>
      <c r="S37" s="101">
        <f>'[1]Annx-A (DA) '!BF36</f>
        <v>721.45067801880009</v>
      </c>
      <c r="T37" s="102">
        <f>'[1]Annx-A (DA) '!BD36</f>
        <v>751.4648258823529</v>
      </c>
      <c r="U37" s="103">
        <f t="shared" si="1"/>
        <v>-30.014147863552807</v>
      </c>
      <c r="V37" s="104">
        <v>50.15</v>
      </c>
      <c r="W37" s="106">
        <v>1319</v>
      </c>
      <c r="X37" s="105">
        <v>1345</v>
      </c>
      <c r="Y37" s="105">
        <v>283</v>
      </c>
      <c r="Z37" s="105">
        <v>257</v>
      </c>
      <c r="AA37" s="105">
        <v>26</v>
      </c>
      <c r="AB37" s="105">
        <v>1062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1468.9705882352941</v>
      </c>
      <c r="D38" s="100">
        <f>'[1]Annx-A (DA) '!X37</f>
        <v>1463.6110221772999</v>
      </c>
      <c r="E38" s="101">
        <f>'[1]Annx-A (DA) '!Y37</f>
        <v>926.66166217730006</v>
      </c>
      <c r="F38" s="102">
        <f>'[1]Annx-A (DA) '!W37</f>
        <v>932.02122823529407</v>
      </c>
      <c r="G38" s="103">
        <f t="shared" si="0"/>
        <v>-5.3595660579940159</v>
      </c>
      <c r="H38" s="104">
        <v>50.03</v>
      </c>
      <c r="I38" s="105">
        <v>1448</v>
      </c>
      <c r="J38" s="105">
        <v>1484</v>
      </c>
      <c r="K38" s="105">
        <v>719</v>
      </c>
      <c r="L38" s="105">
        <v>684</v>
      </c>
      <c r="M38" s="105">
        <v>35</v>
      </c>
      <c r="N38" s="105">
        <v>765</v>
      </c>
      <c r="O38" s="98">
        <v>74</v>
      </c>
      <c r="P38" s="98" t="s">
        <v>104</v>
      </c>
      <c r="Q38" s="99">
        <f>'[1]Annx-A (DA) '!AJ37</f>
        <v>1312.5</v>
      </c>
      <c r="R38" s="100">
        <f>'[1]Annx-A (DA) '!BE37</f>
        <v>1323.4149540188</v>
      </c>
      <c r="S38" s="101">
        <f>'[1]Annx-A (DA) '!BF37</f>
        <v>751.23239401880005</v>
      </c>
      <c r="T38" s="102">
        <f>'[1]Annx-A (DA) '!BD37</f>
        <v>740.31743999999992</v>
      </c>
      <c r="U38" s="103">
        <f t="shared" si="1"/>
        <v>10.914954018800131</v>
      </c>
      <c r="V38" s="104">
        <v>50.02</v>
      </c>
      <c r="W38" s="106">
        <v>1282</v>
      </c>
      <c r="X38" s="105">
        <v>1288</v>
      </c>
      <c r="Y38" s="105">
        <v>311</v>
      </c>
      <c r="Z38" s="105">
        <v>305</v>
      </c>
      <c r="AA38" s="105">
        <v>6</v>
      </c>
      <c r="AB38" s="105">
        <v>977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1505</v>
      </c>
      <c r="D39" s="100">
        <f>'[1]Annx-A (DA) '!X38</f>
        <v>1500.7451621772998</v>
      </c>
      <c r="E39" s="101">
        <f>'[1]Annx-A (DA) '!Y38</f>
        <v>963.79580217729983</v>
      </c>
      <c r="F39" s="102">
        <f>'[1]Annx-A (DA) '!W38</f>
        <v>968.05063999999993</v>
      </c>
      <c r="G39" s="103">
        <f t="shared" si="0"/>
        <v>-4.2548378227000967</v>
      </c>
      <c r="H39" s="104">
        <v>50.01</v>
      </c>
      <c r="I39" s="105">
        <v>1518</v>
      </c>
      <c r="J39" s="105">
        <v>1525</v>
      </c>
      <c r="K39" s="105">
        <v>765</v>
      </c>
      <c r="L39" s="105">
        <v>759</v>
      </c>
      <c r="M39" s="105">
        <v>6</v>
      </c>
      <c r="N39" s="105">
        <v>760</v>
      </c>
      <c r="O39" s="98">
        <v>75</v>
      </c>
      <c r="P39" s="98" t="s">
        <v>106</v>
      </c>
      <c r="Q39" s="99">
        <f>'[1]Annx-A (DA) '!AJ38</f>
        <v>1302.2058823529412</v>
      </c>
      <c r="R39" s="100">
        <f>'[1]Annx-A (DA) '!BE38</f>
        <v>1397.1624381773001</v>
      </c>
      <c r="S39" s="101">
        <f>'[1]Annx-A (DA) '!BF38</f>
        <v>866.39267817730013</v>
      </c>
      <c r="T39" s="102">
        <f>'[1]Annx-A (DA) '!BD38</f>
        <v>771.4361223529412</v>
      </c>
      <c r="U39" s="103">
        <f t="shared" si="1"/>
        <v>94.956555824358929</v>
      </c>
      <c r="V39" s="104">
        <v>50.06</v>
      </c>
      <c r="W39" s="106">
        <v>1252</v>
      </c>
      <c r="X39" s="105">
        <v>1292</v>
      </c>
      <c r="Y39" s="105">
        <v>282</v>
      </c>
      <c r="Z39" s="105">
        <v>242</v>
      </c>
      <c r="AA39" s="105">
        <v>40</v>
      </c>
      <c r="AB39" s="105">
        <v>1010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1529.705882352941</v>
      </c>
      <c r="D40" s="100">
        <f>'[1]Annx-A (DA) '!X39</f>
        <v>1520.4404371772998</v>
      </c>
      <c r="E40" s="101">
        <f>'[1]Annx-A (DA) '!Y39</f>
        <v>983.49107717729976</v>
      </c>
      <c r="F40" s="102">
        <f>'[1]Annx-A (DA) '!W39</f>
        <v>992.75652235294092</v>
      </c>
      <c r="G40" s="103">
        <f t="shared" si="0"/>
        <v>-9.2654451756411618</v>
      </c>
      <c r="H40" s="104">
        <v>50.03</v>
      </c>
      <c r="I40" s="105">
        <v>1520</v>
      </c>
      <c r="J40" s="105">
        <v>1586</v>
      </c>
      <c r="K40" s="105">
        <v>787</v>
      </c>
      <c r="L40" s="105">
        <v>721</v>
      </c>
      <c r="M40" s="105">
        <v>66</v>
      </c>
      <c r="N40" s="105">
        <v>799</v>
      </c>
      <c r="O40" s="98">
        <v>76</v>
      </c>
      <c r="P40" s="98" t="s">
        <v>108</v>
      </c>
      <c r="Q40" s="99">
        <f>'[1]Annx-A (DA) '!AJ39</f>
        <v>1310.4411764705883</v>
      </c>
      <c r="R40" s="100">
        <f>'[1]Annx-A (DA) '!BE39</f>
        <v>1251.0878167843</v>
      </c>
      <c r="S40" s="101">
        <f>'[1]Annx-A (DA) '!BF39</f>
        <v>793.3180567843001</v>
      </c>
      <c r="T40" s="102">
        <f>'[1]Annx-A (DA) '!BD39</f>
        <v>852.67141647058827</v>
      </c>
      <c r="U40" s="103">
        <f t="shared" si="1"/>
        <v>-59.353359686288172</v>
      </c>
      <c r="V40" s="104">
        <v>50.12</v>
      </c>
      <c r="W40" s="106">
        <v>1235</v>
      </c>
      <c r="X40" s="105">
        <v>1300</v>
      </c>
      <c r="Y40" s="105">
        <v>263</v>
      </c>
      <c r="Z40" s="105">
        <v>199</v>
      </c>
      <c r="AA40" s="105">
        <v>64</v>
      </c>
      <c r="AB40" s="105">
        <v>1037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1567.7941176470588</v>
      </c>
      <c r="D41" s="100">
        <f>'[1]Annx-A (DA) '!X40</f>
        <v>1566.3907121773</v>
      </c>
      <c r="E41" s="101">
        <f>'[1]Annx-A (DA) '!Y40</f>
        <v>955.22135217729988</v>
      </c>
      <c r="F41" s="102">
        <f>'[1]Annx-A (DA) '!W40</f>
        <v>956.62475764705869</v>
      </c>
      <c r="G41" s="103">
        <f t="shared" si="0"/>
        <v>-1.403405469758809</v>
      </c>
      <c r="H41" s="104">
        <v>49.99</v>
      </c>
      <c r="I41" s="105">
        <v>1551</v>
      </c>
      <c r="J41" s="105">
        <v>1563</v>
      </c>
      <c r="K41" s="105">
        <v>679</v>
      </c>
      <c r="L41" s="105">
        <v>667</v>
      </c>
      <c r="M41" s="105">
        <v>12</v>
      </c>
      <c r="N41" s="105">
        <v>884</v>
      </c>
      <c r="O41" s="98">
        <v>77</v>
      </c>
      <c r="P41" s="98" t="s">
        <v>110</v>
      </c>
      <c r="Q41" s="99">
        <f>'[1]Annx-A (DA) '!AJ40</f>
        <v>1313.5294117647061</v>
      </c>
      <c r="R41" s="100">
        <f>'[1]Annx-A (DA) '!BE40</f>
        <v>1435.4589137842997</v>
      </c>
      <c r="S41" s="101">
        <f>'[1]Annx-A (DA) '!BF40</f>
        <v>870.38595378429977</v>
      </c>
      <c r="T41" s="102">
        <f>'[1]Annx-A (DA) '!BD40</f>
        <v>748.45645176470612</v>
      </c>
      <c r="U41" s="103">
        <f t="shared" si="1"/>
        <v>121.92950201959366</v>
      </c>
      <c r="V41" s="104">
        <v>50.08</v>
      </c>
      <c r="W41" s="106">
        <v>1233</v>
      </c>
      <c r="X41" s="105">
        <v>1219</v>
      </c>
      <c r="Y41" s="105">
        <v>66</v>
      </c>
      <c r="Z41" s="105">
        <v>81</v>
      </c>
      <c r="AA41" s="105">
        <v>-15</v>
      </c>
      <c r="AB41" s="105">
        <v>1153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1579.1176470588234</v>
      </c>
      <c r="D42" s="100">
        <f>'[1]Annx-A (DA) '!X41</f>
        <v>1643.2171531772999</v>
      </c>
      <c r="E42" s="101">
        <f>'[1]Annx-A (DA) '!Y41</f>
        <v>1034.6770531772997</v>
      </c>
      <c r="F42" s="102">
        <f>'[1]Annx-A (DA) '!W41</f>
        <v>970.57754705882337</v>
      </c>
      <c r="G42" s="103">
        <f t="shared" si="0"/>
        <v>64.09950611847637</v>
      </c>
      <c r="H42" s="104">
        <v>49.98</v>
      </c>
      <c r="I42" s="105">
        <v>1564</v>
      </c>
      <c r="J42" s="105">
        <v>1622</v>
      </c>
      <c r="K42" s="105">
        <v>706</v>
      </c>
      <c r="L42" s="105">
        <v>648</v>
      </c>
      <c r="M42" s="105">
        <v>58</v>
      </c>
      <c r="N42" s="105">
        <v>916</v>
      </c>
      <c r="O42" s="98">
        <v>78</v>
      </c>
      <c r="P42" s="98" t="s">
        <v>112</v>
      </c>
      <c r="Q42" s="99">
        <f>'[1]Annx-A (DA) '!AJ41</f>
        <v>1344.4117647058824</v>
      </c>
      <c r="R42" s="100">
        <f>'[1]Annx-A (DA) '!BE41</f>
        <v>1406.1640367843004</v>
      </c>
      <c r="S42" s="101">
        <f>'[1]Annx-A (DA) '!BF41</f>
        <v>871.0910767843003</v>
      </c>
      <c r="T42" s="102">
        <f>'[1]Annx-A (DA) '!BD41</f>
        <v>809.33880470588247</v>
      </c>
      <c r="U42" s="103">
        <f t="shared" si="1"/>
        <v>61.752272078417832</v>
      </c>
      <c r="V42" s="104">
        <v>50.02</v>
      </c>
      <c r="W42" s="106">
        <v>1265</v>
      </c>
      <c r="X42" s="105">
        <v>1230</v>
      </c>
      <c r="Y42" s="105">
        <v>68</v>
      </c>
      <c r="Z42" s="105">
        <v>103</v>
      </c>
      <c r="AA42" s="105">
        <v>-35</v>
      </c>
      <c r="AB42" s="105">
        <v>1162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1581.1764705882354</v>
      </c>
      <c r="D43" s="100">
        <f>'[1]Annx-A (DA) '!X42</f>
        <v>1728.8112561773</v>
      </c>
      <c r="E43" s="101">
        <f>'[1]Annx-A (DA) '!Y42</f>
        <v>1120.2711561772999</v>
      </c>
      <c r="F43" s="102">
        <f>'[1]Annx-A (DA) '!W42</f>
        <v>972.63637058823531</v>
      </c>
      <c r="G43" s="103">
        <f t="shared" si="0"/>
        <v>147.63478558906456</v>
      </c>
      <c r="H43" s="104">
        <v>49.98</v>
      </c>
      <c r="I43" s="105">
        <v>1579</v>
      </c>
      <c r="J43" s="105">
        <v>1625</v>
      </c>
      <c r="K43" s="105">
        <v>704</v>
      </c>
      <c r="L43" s="105">
        <v>657</v>
      </c>
      <c r="M43" s="105">
        <v>47</v>
      </c>
      <c r="N43" s="105">
        <v>921</v>
      </c>
      <c r="O43" s="98">
        <v>79</v>
      </c>
      <c r="P43" s="98" t="s">
        <v>114</v>
      </c>
      <c r="Q43" s="99">
        <f>'[1]Annx-A (DA) '!AJ42</f>
        <v>1392.794117647059</v>
      </c>
      <c r="R43" s="100">
        <f>'[1]Annx-A (DA) '!BE42</f>
        <v>1419.7660907843003</v>
      </c>
      <c r="S43" s="101">
        <f>'[1]Annx-A (DA) '!BF42</f>
        <v>871.9737307843003</v>
      </c>
      <c r="T43" s="102">
        <f>'[1]Annx-A (DA) '!BD42</f>
        <v>845.00175764705898</v>
      </c>
      <c r="U43" s="103">
        <f t="shared" si="1"/>
        <v>26.971973137241321</v>
      </c>
      <c r="V43" s="104">
        <v>50</v>
      </c>
      <c r="W43" s="106">
        <v>1310</v>
      </c>
      <c r="X43" s="105">
        <v>1278</v>
      </c>
      <c r="Y43" s="105">
        <v>37</v>
      </c>
      <c r="Z43" s="105">
        <v>69</v>
      </c>
      <c r="AA43" s="105">
        <v>-32</v>
      </c>
      <c r="AB43" s="105">
        <v>1241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1576.0294117647059</v>
      </c>
      <c r="D44" s="100">
        <f>'[1]Annx-A (DA) '!X43</f>
        <v>1731.2586431773002</v>
      </c>
      <c r="E44" s="101">
        <f>'[1]Annx-A (DA) '!Y43</f>
        <v>1082.7185431773</v>
      </c>
      <c r="F44" s="102">
        <f>'[1]Annx-A (DA) '!W43</f>
        <v>927.4893117647058</v>
      </c>
      <c r="G44" s="103">
        <f t="shared" si="0"/>
        <v>155.22923141259423</v>
      </c>
      <c r="H44" s="104">
        <v>50.03</v>
      </c>
      <c r="I44" s="105">
        <v>1525</v>
      </c>
      <c r="J44" s="105">
        <v>1597</v>
      </c>
      <c r="K44" s="105">
        <v>686</v>
      </c>
      <c r="L44" s="105">
        <v>615</v>
      </c>
      <c r="M44" s="105">
        <v>71</v>
      </c>
      <c r="N44" s="105">
        <v>911</v>
      </c>
      <c r="O44" s="98">
        <v>80</v>
      </c>
      <c r="P44" s="98" t="s">
        <v>116</v>
      </c>
      <c r="Q44" s="99">
        <f>'[1]Annx-A (DA) '!AJ43</f>
        <v>1417.5</v>
      </c>
      <c r="R44" s="100">
        <f>'[1]Annx-A (DA) '!BE43</f>
        <v>1416.6147227843001</v>
      </c>
      <c r="S44" s="101">
        <f>'[1]Annx-A (DA) '!BF43</f>
        <v>871.45162278430018</v>
      </c>
      <c r="T44" s="102">
        <f>'[1]Annx-A (DA) '!BD43</f>
        <v>872.33690000000001</v>
      </c>
      <c r="U44" s="103">
        <f t="shared" si="1"/>
        <v>-0.88527721569982987</v>
      </c>
      <c r="V44" s="104">
        <v>49.99</v>
      </c>
      <c r="W44" s="106">
        <v>1337</v>
      </c>
      <c r="X44" s="105">
        <v>1353</v>
      </c>
      <c r="Y44" s="105">
        <v>75</v>
      </c>
      <c r="Z44" s="105">
        <v>59</v>
      </c>
      <c r="AA44" s="105">
        <v>16</v>
      </c>
      <c r="AB44" s="105">
        <v>1278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1559.5588235294117</v>
      </c>
      <c r="D45" s="100">
        <f>'[1]Annx-A (DA) '!X44</f>
        <v>1647.6608281772999</v>
      </c>
      <c r="E45" s="101">
        <f>'[1]Annx-A (DA) '!Y44</f>
        <v>972.25352817729993</v>
      </c>
      <c r="F45" s="102">
        <f>'[1]Annx-A (DA) '!W44</f>
        <v>884.15152352941175</v>
      </c>
      <c r="G45" s="103">
        <f t="shared" si="0"/>
        <v>88.10200464788818</v>
      </c>
      <c r="H45" s="104">
        <v>50.04</v>
      </c>
      <c r="I45" s="105">
        <v>1514</v>
      </c>
      <c r="J45" s="105">
        <v>1466</v>
      </c>
      <c r="K45" s="105">
        <v>534</v>
      </c>
      <c r="L45" s="105">
        <v>582</v>
      </c>
      <c r="M45" s="105">
        <v>-48</v>
      </c>
      <c r="N45" s="105">
        <v>932</v>
      </c>
      <c r="O45" s="98">
        <v>81</v>
      </c>
      <c r="P45" s="98" t="s">
        <v>118</v>
      </c>
      <c r="Q45" s="99">
        <f>'[1]Annx-A (DA) '!AJ44</f>
        <v>1386.6176470588236</v>
      </c>
      <c r="R45" s="100">
        <f>'[1]Annx-A (DA) '!BE44</f>
        <v>1443.5293247843003</v>
      </c>
      <c r="S45" s="101">
        <f>'[1]Annx-A (DA) '!BF44</f>
        <v>898.36622478430013</v>
      </c>
      <c r="T45" s="102">
        <f>'[1]Annx-A (DA) '!BD44</f>
        <v>841.45454705882366</v>
      </c>
      <c r="U45" s="103">
        <f t="shared" si="1"/>
        <v>56.911677725476466</v>
      </c>
      <c r="V45" s="104">
        <v>50</v>
      </c>
      <c r="W45" s="106">
        <v>1332</v>
      </c>
      <c r="X45" s="105">
        <v>1318</v>
      </c>
      <c r="Y45" s="105">
        <v>34</v>
      </c>
      <c r="Z45" s="105">
        <v>49</v>
      </c>
      <c r="AA45" s="105">
        <v>-15</v>
      </c>
      <c r="AB45" s="105">
        <v>1284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1557.5</v>
      </c>
      <c r="D46" s="100">
        <f>'[1]Annx-A (DA) '!X45</f>
        <v>1730.6309071772998</v>
      </c>
      <c r="E46" s="101">
        <f>'[1]Annx-A (DA) '!Y45</f>
        <v>1055.2236071772998</v>
      </c>
      <c r="F46" s="102">
        <f>'[1]Annx-A (DA) '!W45</f>
        <v>882.09270000000004</v>
      </c>
      <c r="G46" s="103">
        <f t="shared" si="0"/>
        <v>173.13090717729972</v>
      </c>
      <c r="H46" s="104">
        <v>50.05</v>
      </c>
      <c r="I46" s="105">
        <v>1517</v>
      </c>
      <c r="J46" s="105">
        <v>1484</v>
      </c>
      <c r="K46" s="105">
        <v>514</v>
      </c>
      <c r="L46" s="105">
        <v>547</v>
      </c>
      <c r="M46" s="105">
        <v>-33</v>
      </c>
      <c r="N46" s="105">
        <v>970</v>
      </c>
      <c r="O46" s="98">
        <v>82</v>
      </c>
      <c r="P46" s="98" t="s">
        <v>120</v>
      </c>
      <c r="Q46" s="99">
        <f>'[1]Annx-A (DA) '!AJ45</f>
        <v>1368.0882352941176</v>
      </c>
      <c r="R46" s="100">
        <f>'[1]Annx-A (DA) '!BE45</f>
        <v>1443.5293247843003</v>
      </c>
      <c r="S46" s="101">
        <f>'[1]Annx-A (DA) '!BF45</f>
        <v>898.36622478430013</v>
      </c>
      <c r="T46" s="102">
        <f>'[1]Annx-A (DA) '!BD45</f>
        <v>822.92513529411758</v>
      </c>
      <c r="U46" s="103">
        <f t="shared" si="1"/>
        <v>75.441089490182549</v>
      </c>
      <c r="V46" s="104">
        <v>50.02</v>
      </c>
      <c r="W46" s="106">
        <v>1332</v>
      </c>
      <c r="X46" s="105">
        <v>1342</v>
      </c>
      <c r="Y46" s="105">
        <v>52</v>
      </c>
      <c r="Z46" s="105">
        <v>42</v>
      </c>
      <c r="AA46" s="105">
        <v>10</v>
      </c>
      <c r="AB46" s="105">
        <v>1290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1553.3823529411766</v>
      </c>
      <c r="D47" s="100">
        <f>'[1]Annx-A (DA) '!X46</f>
        <v>1684.5704681773</v>
      </c>
      <c r="E47" s="101">
        <f>'[1]Annx-A (DA) '!Y46</f>
        <v>1033.3646681773</v>
      </c>
      <c r="F47" s="102">
        <f>'[1]Annx-A (DA) '!W46</f>
        <v>902.17655294117651</v>
      </c>
      <c r="G47" s="103">
        <f t="shared" si="0"/>
        <v>131.18811523612351</v>
      </c>
      <c r="H47" s="104">
        <v>50.03</v>
      </c>
      <c r="I47" s="105">
        <v>1513</v>
      </c>
      <c r="J47" s="105">
        <v>1490</v>
      </c>
      <c r="K47" s="105">
        <v>573</v>
      </c>
      <c r="L47" s="105">
        <v>596</v>
      </c>
      <c r="M47" s="105">
        <v>-23</v>
      </c>
      <c r="N47" s="105">
        <v>917</v>
      </c>
      <c r="O47" s="98">
        <v>83</v>
      </c>
      <c r="P47" s="98" t="s">
        <v>122</v>
      </c>
      <c r="Q47" s="99">
        <f>'[1]Annx-A (DA) '!AJ46</f>
        <v>1348.5294117647059</v>
      </c>
      <c r="R47" s="100">
        <f>'[1]Annx-A (DA) '!BE46</f>
        <v>1472.0511407843003</v>
      </c>
      <c r="S47" s="101">
        <f>'[1]Annx-A (DA) '!BF46</f>
        <v>896.88804078430007</v>
      </c>
      <c r="T47" s="102">
        <f>'[1]Annx-A (DA) '!BD46</f>
        <v>773.36631176470576</v>
      </c>
      <c r="U47" s="103">
        <f t="shared" si="1"/>
        <v>123.52172901959432</v>
      </c>
      <c r="V47" s="104">
        <v>50.01</v>
      </c>
      <c r="W47" s="106">
        <v>1317</v>
      </c>
      <c r="X47" s="105">
        <v>1330</v>
      </c>
      <c r="Y47" s="105">
        <v>41</v>
      </c>
      <c r="Z47" s="105">
        <v>27</v>
      </c>
      <c r="AA47" s="105">
        <v>14</v>
      </c>
      <c r="AB47" s="105">
        <v>1289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1551.3235294117649</v>
      </c>
      <c r="D48" s="100">
        <f>'[1]Annx-A (DA) '!X47</f>
        <v>1636.9932671773001</v>
      </c>
      <c r="E48" s="101">
        <f>'[1]Annx-A (DA) '!Y47</f>
        <v>985.78746717729996</v>
      </c>
      <c r="F48" s="102">
        <f>'[1]Annx-A (DA) '!W47</f>
        <v>900.1177294117648</v>
      </c>
      <c r="G48" s="103">
        <f t="shared" si="0"/>
        <v>85.66973776553516</v>
      </c>
      <c r="H48" s="104">
        <v>50.04</v>
      </c>
      <c r="I48" s="105">
        <v>1487</v>
      </c>
      <c r="J48" s="105">
        <v>1495</v>
      </c>
      <c r="K48" s="105">
        <v>564</v>
      </c>
      <c r="L48" s="105">
        <v>556</v>
      </c>
      <c r="M48" s="105">
        <v>8</v>
      </c>
      <c r="N48" s="105">
        <v>931</v>
      </c>
      <c r="O48" s="98">
        <v>84</v>
      </c>
      <c r="P48" s="98" t="s">
        <v>124</v>
      </c>
      <c r="Q48" s="99">
        <f>'[1]Annx-A (DA) '!AJ47</f>
        <v>1322.7941176470588</v>
      </c>
      <c r="R48" s="100">
        <f>'[1]Annx-A (DA) '!BE47</f>
        <v>1351.2938807843</v>
      </c>
      <c r="S48" s="101">
        <f>'[1]Annx-A (DA) '!BF47</f>
        <v>776.13078078429976</v>
      </c>
      <c r="T48" s="102">
        <f>'[1]Annx-A (DA) '!BD47</f>
        <v>747.63101764705868</v>
      </c>
      <c r="U48" s="103">
        <f t="shared" si="1"/>
        <v>28.499763137241075</v>
      </c>
      <c r="V48" s="104">
        <v>49.98</v>
      </c>
      <c r="W48" s="106">
        <v>1305</v>
      </c>
      <c r="X48" s="105">
        <v>1288</v>
      </c>
      <c r="Y48" s="105">
        <v>-1</v>
      </c>
      <c r="Z48" s="105">
        <v>16</v>
      </c>
      <c r="AA48" s="105">
        <v>-17</v>
      </c>
      <c r="AB48" s="105">
        <v>1289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1565.7352941176471</v>
      </c>
      <c r="D49" s="100">
        <f>'[1]Annx-A (DA) '!X48</f>
        <v>1573.4853871773</v>
      </c>
      <c r="E49" s="101">
        <f>'[1]Annx-A (DA) '!Y48</f>
        <v>923.41568717730013</v>
      </c>
      <c r="F49" s="102">
        <f>'[1]Annx-A (DA) '!W48</f>
        <v>915.66559411764695</v>
      </c>
      <c r="G49" s="103">
        <f t="shared" si="0"/>
        <v>7.7500930596531816</v>
      </c>
      <c r="H49" s="104">
        <v>50.04</v>
      </c>
      <c r="I49" s="105">
        <v>1510</v>
      </c>
      <c r="J49" s="105">
        <v>1504</v>
      </c>
      <c r="K49" s="105">
        <v>613</v>
      </c>
      <c r="L49" s="105">
        <v>619</v>
      </c>
      <c r="M49" s="105">
        <v>-6</v>
      </c>
      <c r="N49" s="105">
        <v>891</v>
      </c>
      <c r="O49" s="98">
        <v>85</v>
      </c>
      <c r="P49" s="98" t="s">
        <v>126</v>
      </c>
      <c r="Q49" s="99">
        <f>'[1]Annx-A (DA) '!AJ48</f>
        <v>1301.1764705882354</v>
      </c>
      <c r="R49" s="100">
        <f>'[1]Annx-A (DA) '!BE48</f>
        <v>1348.4583367842999</v>
      </c>
      <c r="S49" s="101">
        <f>'[1]Annx-A (DA) '!BF48</f>
        <v>773.29523678429973</v>
      </c>
      <c r="T49" s="102">
        <f>'[1]Annx-A (DA) '!BD48</f>
        <v>726.01337058823526</v>
      </c>
      <c r="U49" s="103">
        <f t="shared" si="1"/>
        <v>47.28186619606447</v>
      </c>
      <c r="V49" s="104">
        <v>50</v>
      </c>
      <c r="W49" s="106">
        <v>1281</v>
      </c>
      <c r="X49" s="105">
        <v>1277</v>
      </c>
      <c r="Y49" s="105">
        <v>-12</v>
      </c>
      <c r="Z49" s="105">
        <v>-8</v>
      </c>
      <c r="AA49" s="105">
        <v>-4</v>
      </c>
      <c r="AB49" s="105">
        <v>1289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1565.7352941176471</v>
      </c>
      <c r="D50" s="100">
        <f>'[1]Annx-A (DA) '!X49</f>
        <v>1488.2823931773</v>
      </c>
      <c r="E50" s="101">
        <f>'[1]Annx-A (DA) '!Y49</f>
        <v>838.21269317730014</v>
      </c>
      <c r="F50" s="102">
        <f>'[1]Annx-A (DA) '!W49</f>
        <v>915.66559411764695</v>
      </c>
      <c r="G50" s="103">
        <f t="shared" si="0"/>
        <v>-77.452900940346808</v>
      </c>
      <c r="H50" s="104">
        <v>50.04</v>
      </c>
      <c r="I50" s="105">
        <v>1524</v>
      </c>
      <c r="J50" s="105">
        <v>1532</v>
      </c>
      <c r="K50" s="105">
        <v>629</v>
      </c>
      <c r="L50" s="105">
        <v>621</v>
      </c>
      <c r="M50" s="105">
        <v>8</v>
      </c>
      <c r="N50" s="105">
        <v>903</v>
      </c>
      <c r="O50" s="98">
        <v>86</v>
      </c>
      <c r="P50" s="98" t="s">
        <v>128</v>
      </c>
      <c r="Q50" s="99">
        <f>'[1]Annx-A (DA) '!AJ49</f>
        <v>1282.6470588235293</v>
      </c>
      <c r="R50" s="100">
        <f>'[1]Annx-A (DA) '!BE49</f>
        <v>1348.3276117843</v>
      </c>
      <c r="S50" s="101">
        <f>'[1]Annx-A (DA) '!BF49</f>
        <v>773.16451178429975</v>
      </c>
      <c r="T50" s="102">
        <f>'[1]Annx-A (DA) '!BD49</f>
        <v>707.48395882352918</v>
      </c>
      <c r="U50" s="103">
        <f t="shared" si="1"/>
        <v>65.680552960770569</v>
      </c>
      <c r="V50" s="104">
        <v>50.01</v>
      </c>
      <c r="W50" s="106">
        <v>1259</v>
      </c>
      <c r="X50" s="105">
        <v>1257</v>
      </c>
      <c r="Y50" s="105">
        <v>-32</v>
      </c>
      <c r="Z50" s="105">
        <v>-30</v>
      </c>
      <c r="AA50" s="105">
        <v>-2</v>
      </c>
      <c r="AB50" s="105">
        <v>1289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1567.7941176470588</v>
      </c>
      <c r="D51" s="100">
        <f>'[1]Annx-A (DA) '!X50</f>
        <v>1477.9334121772999</v>
      </c>
      <c r="E51" s="101">
        <f>'[1]Annx-A (DA) '!Y50</f>
        <v>887.14371217730013</v>
      </c>
      <c r="F51" s="102">
        <f>'[1]Annx-A (DA) '!W50</f>
        <v>977.00441764705874</v>
      </c>
      <c r="G51" s="103">
        <f t="shared" si="0"/>
        <v>-89.860705469758614</v>
      </c>
      <c r="H51" s="104">
        <v>49.96</v>
      </c>
      <c r="I51" s="105">
        <v>1532</v>
      </c>
      <c r="J51" s="105">
        <v>1519</v>
      </c>
      <c r="K51" s="105">
        <v>651</v>
      </c>
      <c r="L51" s="105">
        <v>664</v>
      </c>
      <c r="M51" s="105">
        <v>-13</v>
      </c>
      <c r="N51" s="105">
        <v>868</v>
      </c>
      <c r="O51" s="98">
        <v>87</v>
      </c>
      <c r="P51" s="98" t="s">
        <v>130</v>
      </c>
      <c r="Q51" s="99">
        <f>'[1]Annx-A (DA) '!AJ50</f>
        <v>1272.3529411764705</v>
      </c>
      <c r="R51" s="100">
        <f>'[1]Annx-A (DA) '!BE50</f>
        <v>1348.1968867843</v>
      </c>
      <c r="S51" s="101">
        <f>'[1]Annx-A (DA) '!BF50</f>
        <v>773.03378678429976</v>
      </c>
      <c r="T51" s="102">
        <f>'[1]Annx-A (DA) '!BD50</f>
        <v>697.1898411764704</v>
      </c>
      <c r="U51" s="103">
        <f t="shared" si="1"/>
        <v>75.843945607829369</v>
      </c>
      <c r="V51" s="104">
        <v>50.03</v>
      </c>
      <c r="W51" s="106">
        <v>1256</v>
      </c>
      <c r="X51" s="105">
        <v>1248</v>
      </c>
      <c r="Y51" s="105">
        <v>-43</v>
      </c>
      <c r="Z51" s="105">
        <v>-35</v>
      </c>
      <c r="AA51" s="105">
        <v>-8</v>
      </c>
      <c r="AB51" s="105">
        <v>1291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1572.9411764705883</v>
      </c>
      <c r="D52" s="100">
        <f>'[1]Annx-A (DA) '!X51</f>
        <v>1487.8943041773</v>
      </c>
      <c r="E52" s="101">
        <f>'[1]Annx-A (DA) '!Y51</f>
        <v>897.10460417730019</v>
      </c>
      <c r="F52" s="102">
        <f>'[1]Annx-A (DA) '!W51</f>
        <v>982.15147647058825</v>
      </c>
      <c r="G52" s="103">
        <f t="shared" si="0"/>
        <v>-85.046872293288061</v>
      </c>
      <c r="H52" s="104">
        <v>49.94</v>
      </c>
      <c r="I52" s="105">
        <v>1528</v>
      </c>
      <c r="J52" s="105">
        <v>1517</v>
      </c>
      <c r="K52" s="105">
        <v>612</v>
      </c>
      <c r="L52" s="105">
        <v>622</v>
      </c>
      <c r="M52" s="105">
        <v>-10</v>
      </c>
      <c r="N52" s="105">
        <v>905</v>
      </c>
      <c r="O52" s="98">
        <v>88</v>
      </c>
      <c r="P52" s="98" t="s">
        <v>132</v>
      </c>
      <c r="Q52" s="99">
        <f>'[1]Annx-A (DA) '!AJ51</f>
        <v>1241.4705882352941</v>
      </c>
      <c r="R52" s="100">
        <f>'[1]Annx-A (DA) '!BE51</f>
        <v>1348.1968867843</v>
      </c>
      <c r="S52" s="101">
        <f>'[1]Annx-A (DA) '!BF51</f>
        <v>773.03378678429976</v>
      </c>
      <c r="T52" s="102">
        <f>'[1]Annx-A (DA) '!BD51</f>
        <v>666.30748823529404</v>
      </c>
      <c r="U52" s="103">
        <f t="shared" si="1"/>
        <v>106.72629854900572</v>
      </c>
      <c r="V52" s="104">
        <v>50.06</v>
      </c>
      <c r="W52" s="106">
        <v>1255</v>
      </c>
      <c r="X52" s="105">
        <v>1262</v>
      </c>
      <c r="Y52" s="105">
        <v>-44</v>
      </c>
      <c r="Z52" s="105">
        <v>-51</v>
      </c>
      <c r="AA52" s="105">
        <v>7</v>
      </c>
      <c r="AB52" s="105">
        <v>1306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1563.6764705882354</v>
      </c>
      <c r="D53" s="100">
        <f>'[1]Annx-A (DA) '!X52</f>
        <v>1556.0853041773</v>
      </c>
      <c r="E53" s="101">
        <f>'[1]Annx-A (DA) '!Y52</f>
        <v>965.29560417730022</v>
      </c>
      <c r="F53" s="102">
        <f>'[1]Annx-A (DA) '!W52</f>
        <v>972.88677058823532</v>
      </c>
      <c r="G53" s="103">
        <f t="shared" si="0"/>
        <v>-7.5911664109351022</v>
      </c>
      <c r="H53" s="104">
        <v>49.93</v>
      </c>
      <c r="I53" s="105">
        <v>1531</v>
      </c>
      <c r="J53" s="105">
        <v>1531</v>
      </c>
      <c r="K53" s="105">
        <v>625</v>
      </c>
      <c r="L53" s="105">
        <v>625</v>
      </c>
      <c r="M53" s="105">
        <v>0</v>
      </c>
      <c r="N53" s="105">
        <v>906</v>
      </c>
      <c r="O53" s="98">
        <v>89</v>
      </c>
      <c r="P53" s="98" t="s">
        <v>134</v>
      </c>
      <c r="Q53" s="99">
        <f>'[1]Annx-A (DA) '!AJ52</f>
        <v>1209.5588235294117</v>
      </c>
      <c r="R53" s="100">
        <f>'[1]Annx-A (DA) '!BE52</f>
        <v>1377.3302467842998</v>
      </c>
      <c r="S53" s="101">
        <f>'[1]Annx-A (DA) '!BF52</f>
        <v>797.79104678429962</v>
      </c>
      <c r="T53" s="102">
        <f>'[1]Annx-A (DA) '!BD52</f>
        <v>630.01962352941166</v>
      </c>
      <c r="U53" s="103">
        <f t="shared" si="1"/>
        <v>167.77142325488796</v>
      </c>
      <c r="V53" s="104">
        <v>50</v>
      </c>
      <c r="W53" s="106">
        <v>1232</v>
      </c>
      <c r="X53" s="105">
        <v>1223</v>
      </c>
      <c r="Y53" s="105">
        <v>-22</v>
      </c>
      <c r="Z53" s="105">
        <v>-13</v>
      </c>
      <c r="AA53" s="105">
        <v>-9</v>
      </c>
      <c r="AB53" s="105">
        <v>1245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1556.4705882352941</v>
      </c>
      <c r="D54" s="100">
        <f>'[1]Annx-A (DA) '!X53</f>
        <v>1546.3683041772999</v>
      </c>
      <c r="E54" s="101">
        <f>'[1]Annx-A (DA) '!Y53</f>
        <v>975.57860417730012</v>
      </c>
      <c r="F54" s="102">
        <f>'[1]Annx-A (DA) '!W53</f>
        <v>985.68088823529411</v>
      </c>
      <c r="G54" s="103">
        <f t="shared" si="0"/>
        <v>-10.102284057993984</v>
      </c>
      <c r="H54" s="104">
        <v>49.9</v>
      </c>
      <c r="I54" s="105">
        <v>1536</v>
      </c>
      <c r="J54" s="105">
        <v>1523</v>
      </c>
      <c r="K54" s="105">
        <v>636</v>
      </c>
      <c r="L54" s="105">
        <v>648</v>
      </c>
      <c r="M54" s="105">
        <v>-12</v>
      </c>
      <c r="N54" s="105">
        <v>887</v>
      </c>
      <c r="O54" s="98">
        <v>90</v>
      </c>
      <c r="P54" s="98" t="s">
        <v>136</v>
      </c>
      <c r="Q54" s="99">
        <f>'[1]Annx-A (DA) '!AJ53</f>
        <v>1181.7647058823529</v>
      </c>
      <c r="R54" s="100">
        <f>'[1]Annx-A (DA) '!BE53</f>
        <v>1377.3302467842998</v>
      </c>
      <c r="S54" s="101">
        <f>'[1]Annx-A (DA) '!BF53</f>
        <v>797.79104678429962</v>
      </c>
      <c r="T54" s="102">
        <f>'[1]Annx-A (DA) '!BD53</f>
        <v>602.22550588235288</v>
      </c>
      <c r="U54" s="103">
        <f t="shared" si="1"/>
        <v>195.56554090194675</v>
      </c>
      <c r="V54" s="104">
        <v>50</v>
      </c>
      <c r="W54" s="106">
        <v>1227</v>
      </c>
      <c r="X54" s="105">
        <v>1206</v>
      </c>
      <c r="Y54" s="105">
        <v>-41</v>
      </c>
      <c r="Z54" s="105">
        <v>-20</v>
      </c>
      <c r="AA54" s="105">
        <v>-21</v>
      </c>
      <c r="AB54" s="105">
        <v>1247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1541.0294117647061</v>
      </c>
      <c r="D55" s="100">
        <f>'[1]Annx-A (DA) '!X54</f>
        <v>1530.4819631773</v>
      </c>
      <c r="E55" s="101">
        <f>'[1]Annx-A (DA) '!Y54</f>
        <v>933.69226317730011</v>
      </c>
      <c r="F55" s="102">
        <f>'[1]Annx-A (DA) '!W54</f>
        <v>944.23971176470604</v>
      </c>
      <c r="G55" s="103">
        <f t="shared" si="0"/>
        <v>-10.547448587405938</v>
      </c>
      <c r="H55" s="104">
        <v>49.97</v>
      </c>
      <c r="I55" s="105">
        <v>1531</v>
      </c>
      <c r="J55" s="105">
        <v>1562</v>
      </c>
      <c r="K55" s="105">
        <v>746</v>
      </c>
      <c r="L55" s="105">
        <v>715</v>
      </c>
      <c r="M55" s="105">
        <v>31</v>
      </c>
      <c r="N55" s="105">
        <v>816</v>
      </c>
      <c r="O55" s="98">
        <v>91</v>
      </c>
      <c r="P55" s="98" t="s">
        <v>138</v>
      </c>
      <c r="Q55" s="99">
        <f>'[1]Annx-A (DA) '!AJ54</f>
        <v>1159.1176470588234</v>
      </c>
      <c r="R55" s="100">
        <f>'[1]Annx-A (DA) '!BE54</f>
        <v>1377.3302467842998</v>
      </c>
      <c r="S55" s="101">
        <f>'[1]Annx-A (DA) '!BF54</f>
        <v>797.79104678429962</v>
      </c>
      <c r="T55" s="102">
        <f>'[1]Annx-A (DA) '!BD54</f>
        <v>579.57844705882337</v>
      </c>
      <c r="U55" s="103">
        <f t="shared" si="1"/>
        <v>218.21259972547625</v>
      </c>
      <c r="V55" s="104">
        <v>50.02</v>
      </c>
      <c r="W55" s="106">
        <v>1223</v>
      </c>
      <c r="X55" s="105">
        <v>1199</v>
      </c>
      <c r="Y55" s="105">
        <v>-2</v>
      </c>
      <c r="Z55" s="105">
        <v>22</v>
      </c>
      <c r="AA55" s="105">
        <v>-24</v>
      </c>
      <c r="AB55" s="105">
        <v>1201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1526.6176470588234</v>
      </c>
      <c r="D56" s="100">
        <f>'[1]Annx-A (DA) '!X55</f>
        <v>1520.9827561773002</v>
      </c>
      <c r="E56" s="101">
        <f>'[1]Annx-A (DA) '!Y55</f>
        <v>924.19305617730004</v>
      </c>
      <c r="F56" s="102">
        <f>'[1]Annx-A (DA) '!W55</f>
        <v>929.82794705882338</v>
      </c>
      <c r="G56" s="103">
        <f t="shared" si="0"/>
        <v>-5.6348908815233472</v>
      </c>
      <c r="H56" s="104">
        <v>49.98</v>
      </c>
      <c r="I56" s="105">
        <v>1527</v>
      </c>
      <c r="J56" s="105">
        <v>1554</v>
      </c>
      <c r="K56" s="105">
        <v>740</v>
      </c>
      <c r="L56" s="105">
        <v>713</v>
      </c>
      <c r="M56" s="105">
        <v>27</v>
      </c>
      <c r="N56" s="105">
        <v>814</v>
      </c>
      <c r="O56" s="98">
        <v>92</v>
      </c>
      <c r="P56" s="98" t="s">
        <v>140</v>
      </c>
      <c r="Q56" s="99">
        <f>'[1]Annx-A (DA) '!AJ55</f>
        <v>1135.4411764705883</v>
      </c>
      <c r="R56" s="100">
        <f>'[1]Annx-A (DA) '!BE55</f>
        <v>1377.3302467842998</v>
      </c>
      <c r="S56" s="101">
        <f>'[1]Annx-A (DA) '!BF55</f>
        <v>797.79104678429962</v>
      </c>
      <c r="T56" s="102">
        <f>'[1]Annx-A (DA) '!BD55</f>
        <v>555.90197647058824</v>
      </c>
      <c r="U56" s="103">
        <f t="shared" si="1"/>
        <v>241.88907031371139</v>
      </c>
      <c r="V56" s="104">
        <v>49.98</v>
      </c>
      <c r="W56" s="106">
        <v>1201</v>
      </c>
      <c r="X56" s="105">
        <v>1172</v>
      </c>
      <c r="Y56" s="105">
        <v>-41</v>
      </c>
      <c r="Z56" s="105">
        <v>-12</v>
      </c>
      <c r="AA56" s="105">
        <v>-29</v>
      </c>
      <c r="AB56" s="105">
        <v>1213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1522.5</v>
      </c>
      <c r="D57" s="100">
        <f>'[1]Annx-A (DA) '!X56</f>
        <v>1513.2131481772997</v>
      </c>
      <c r="E57" s="101">
        <f>'[1]Annx-A (DA) '!Y56</f>
        <v>916.42344817729997</v>
      </c>
      <c r="F57" s="102">
        <f>'[1]Annx-A (DA) '!W56</f>
        <v>925.71029999999996</v>
      </c>
      <c r="G57" s="103">
        <f t="shared" si="0"/>
        <v>-9.2868518226999868</v>
      </c>
      <c r="H57" s="104">
        <v>49.96</v>
      </c>
      <c r="I57" s="105">
        <v>1520</v>
      </c>
      <c r="J57" s="105">
        <v>1601</v>
      </c>
      <c r="K57" s="105">
        <v>812</v>
      </c>
      <c r="L57" s="105">
        <v>731</v>
      </c>
      <c r="M57" s="105">
        <v>81</v>
      </c>
      <c r="N57" s="105">
        <v>789</v>
      </c>
      <c r="O57" s="98">
        <v>93</v>
      </c>
      <c r="P57" s="98" t="s">
        <v>142</v>
      </c>
      <c r="Q57" s="99">
        <f>'[1]Annx-A (DA) '!AJ56</f>
        <v>1118.9705882352941</v>
      </c>
      <c r="R57" s="100">
        <f>'[1]Annx-A (DA) '!BE56</f>
        <v>1308.8786237842999</v>
      </c>
      <c r="S57" s="101">
        <f>'[1]Annx-A (DA) '!BF56</f>
        <v>676.34762378429991</v>
      </c>
      <c r="T57" s="102">
        <f>'[1]Annx-A (DA) '!BD56</f>
        <v>486.43958823529408</v>
      </c>
      <c r="U57" s="103">
        <f t="shared" si="1"/>
        <v>189.90803554900583</v>
      </c>
      <c r="V57" s="104">
        <v>49.83</v>
      </c>
      <c r="W57" s="106">
        <v>1146</v>
      </c>
      <c r="X57" s="105">
        <v>1226</v>
      </c>
      <c r="Y57" s="105">
        <v>48</v>
      </c>
      <c r="Z57" s="105">
        <v>-32</v>
      </c>
      <c r="AA57" s="105">
        <v>80</v>
      </c>
      <c r="AB57" s="105">
        <v>1178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1513.2352941176471</v>
      </c>
      <c r="D58" s="100">
        <f>'[1]Annx-A (DA) '!X57</f>
        <v>1493.8949731772998</v>
      </c>
      <c r="E58" s="101">
        <f>'[1]Annx-A (DA) '!Y57</f>
        <v>897.10527317729998</v>
      </c>
      <c r="F58" s="102">
        <f>'[1]Annx-A (DA) '!W57</f>
        <v>916.44559411764703</v>
      </c>
      <c r="G58" s="103">
        <f t="shared" si="0"/>
        <v>-19.340320940347056</v>
      </c>
      <c r="H58" s="104">
        <v>49.95</v>
      </c>
      <c r="I58" s="105">
        <v>1514</v>
      </c>
      <c r="J58" s="105">
        <v>1566</v>
      </c>
      <c r="K58" s="105">
        <v>799</v>
      </c>
      <c r="L58" s="105">
        <v>748</v>
      </c>
      <c r="M58" s="105">
        <v>51</v>
      </c>
      <c r="N58" s="105">
        <v>767</v>
      </c>
      <c r="O58" s="98">
        <v>94</v>
      </c>
      <c r="P58" s="98" t="s">
        <v>144</v>
      </c>
      <c r="Q58" s="99">
        <f>'[1]Annx-A (DA) '!AJ57</f>
        <v>1091.1764705882354</v>
      </c>
      <c r="R58" s="100">
        <f>'[1]Annx-A (DA) '!BE57</f>
        <v>1168.5137297843</v>
      </c>
      <c r="S58" s="101">
        <f>'[1]Annx-A (DA) '!BF57</f>
        <v>535.98272978429986</v>
      </c>
      <c r="T58" s="102">
        <f>'[1]Annx-A (DA) '!BD57</f>
        <v>458.6454705882353</v>
      </c>
      <c r="U58" s="103">
        <f t="shared" si="1"/>
        <v>77.337259196064565</v>
      </c>
      <c r="V58" s="104">
        <v>49.97</v>
      </c>
      <c r="W58" s="106">
        <v>1141</v>
      </c>
      <c r="X58" s="105">
        <v>1178</v>
      </c>
      <c r="Y58" s="105">
        <v>31</v>
      </c>
      <c r="Z58" s="105">
        <v>-6</v>
      </c>
      <c r="AA58" s="105">
        <v>37</v>
      </c>
      <c r="AB58" s="105">
        <v>1147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1506.0294117647059</v>
      </c>
      <c r="D59" s="100">
        <f>'[1]Annx-A (DA) '!X58</f>
        <v>1494.1249731772998</v>
      </c>
      <c r="E59" s="101">
        <f>'[1]Annx-A (DA) '!Y58</f>
        <v>897.3352731773</v>
      </c>
      <c r="F59" s="102">
        <f>'[1]Annx-A (DA) '!W58</f>
        <v>909.23971176470582</v>
      </c>
      <c r="G59" s="103">
        <f t="shared" si="0"/>
        <v>-11.904438587405821</v>
      </c>
      <c r="H59" s="104">
        <v>49.95</v>
      </c>
      <c r="I59" s="105">
        <v>1512</v>
      </c>
      <c r="J59" s="105">
        <v>1559</v>
      </c>
      <c r="K59" s="105">
        <v>790</v>
      </c>
      <c r="L59" s="105">
        <v>743</v>
      </c>
      <c r="M59" s="105">
        <v>47</v>
      </c>
      <c r="N59" s="105">
        <v>769</v>
      </c>
      <c r="O59" s="98">
        <v>95</v>
      </c>
      <c r="P59" s="98" t="s">
        <v>146</v>
      </c>
      <c r="Q59" s="99">
        <f>'[1]Annx-A (DA) '!AJ58</f>
        <v>1080.8823529411764</v>
      </c>
      <c r="R59" s="100">
        <f>'[1]Annx-A (DA) '!BE58</f>
        <v>1104.0641247842998</v>
      </c>
      <c r="S59" s="101">
        <f>'[1]Annx-A (DA) '!BF58</f>
        <v>471.53312478429984</v>
      </c>
      <c r="T59" s="102">
        <f>'[1]Annx-A (DA) '!BD58</f>
        <v>448.35135294117629</v>
      </c>
      <c r="U59" s="103">
        <f t="shared" si="1"/>
        <v>23.181771843123556</v>
      </c>
      <c r="V59" s="104">
        <v>49.92</v>
      </c>
      <c r="W59" s="106">
        <v>1136</v>
      </c>
      <c r="X59" s="105">
        <v>1156</v>
      </c>
      <c r="Y59" s="105">
        <v>9</v>
      </c>
      <c r="Z59" s="105">
        <v>-11</v>
      </c>
      <c r="AA59" s="105">
        <v>20</v>
      </c>
      <c r="AB59" s="105">
        <v>1147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1513.2352941176471</v>
      </c>
      <c r="D60" s="100">
        <f>'[1]Annx-A (DA) '!X59</f>
        <v>1455.9529731772998</v>
      </c>
      <c r="E60" s="101">
        <f>'[1]Annx-A (DA) '!Y59</f>
        <v>859.16327317729997</v>
      </c>
      <c r="F60" s="102">
        <f>'[1]Annx-A (DA) '!W59</f>
        <v>916.44559411764703</v>
      </c>
      <c r="G60" s="103">
        <f t="shared" si="0"/>
        <v>-57.282320940347063</v>
      </c>
      <c r="H60" s="104">
        <v>49.97</v>
      </c>
      <c r="I60" s="105">
        <v>1474</v>
      </c>
      <c r="J60" s="105">
        <v>1449</v>
      </c>
      <c r="K60" s="105">
        <v>700</v>
      </c>
      <c r="L60" s="105">
        <v>725</v>
      </c>
      <c r="M60" s="105">
        <v>-25</v>
      </c>
      <c r="N60" s="105">
        <v>749</v>
      </c>
      <c r="O60" s="98">
        <v>96</v>
      </c>
      <c r="P60" s="98" t="s">
        <v>148</v>
      </c>
      <c r="Q60" s="99">
        <f>'[1]Annx-A (DA) '!AJ59</f>
        <v>1077.7941176470588</v>
      </c>
      <c r="R60" s="100">
        <f>'[1]Annx-A (DA) '!BE59</f>
        <v>1040.2527577843</v>
      </c>
      <c r="S60" s="101">
        <f>'[1]Annx-A (DA) '!BF59</f>
        <v>407.72175778429994</v>
      </c>
      <c r="T60" s="102">
        <f>'[1]Annx-A (DA) '!BD59</f>
        <v>445.26311764705872</v>
      </c>
      <c r="U60" s="103">
        <f t="shared" si="1"/>
        <v>-37.541359862758782</v>
      </c>
      <c r="V60" s="104">
        <v>49.96</v>
      </c>
      <c r="W60" s="106">
        <v>1127</v>
      </c>
      <c r="X60" s="105">
        <v>1147</v>
      </c>
      <c r="Y60" s="105">
        <v>0</v>
      </c>
      <c r="Z60" s="105">
        <v>-20</v>
      </c>
      <c r="AA60" s="105">
        <v>20</v>
      </c>
      <c r="AB60" s="105">
        <v>1147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1312.5</v>
      </c>
      <c r="R61" s="99">
        <f t="shared" ref="R61:AB61" si="2">AVERAGE((D13:D60),(R13:R60))</f>
        <v>1318.7823474351026</v>
      </c>
      <c r="S61" s="99">
        <f t="shared" si="2"/>
        <v>734.76328389343553</v>
      </c>
      <c r="T61" s="99">
        <f t="shared" si="2"/>
        <v>728.48093645833308</v>
      </c>
      <c r="U61" s="99">
        <f t="shared" si="2"/>
        <v>6.282347435102114</v>
      </c>
      <c r="V61" s="99">
        <f t="shared" si="2"/>
        <v>49.999895833333305</v>
      </c>
      <c r="W61" s="99">
        <f t="shared" si="2"/>
        <v>1319.6458333333333</v>
      </c>
      <c r="X61" s="99">
        <f t="shared" si="2"/>
        <v>1330.5416666666667</v>
      </c>
      <c r="Y61" s="99">
        <f t="shared" si="2"/>
        <v>367.22916666666669</v>
      </c>
      <c r="Z61" s="99">
        <f t="shared" si="2"/>
        <v>356.27083333333331</v>
      </c>
      <c r="AA61" s="99">
        <f t="shared" si="2"/>
        <v>10.958333333333334</v>
      </c>
      <c r="AB61" s="99">
        <f t="shared" si="2"/>
        <v>963.3125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31500</v>
      </c>
      <c r="R62" s="100">
        <f>ROUND(SUM((D13:D60),(R13:R60))/4,0)</f>
        <v>31651</v>
      </c>
      <c r="S62" s="101">
        <f>ROUND(SUM((E13:E60),(S13:S60))/4,0)</f>
        <v>17634</v>
      </c>
      <c r="T62" s="102">
        <f>ROUND(SUM((F13:F60),(T13:T60))/4,0)</f>
        <v>17484</v>
      </c>
      <c r="U62" s="102">
        <f>ROUND(SUM((G13:G60),(U13:U60))/4,0)</f>
        <v>151</v>
      </c>
      <c r="V62" s="120" t="s">
        <v>151</v>
      </c>
      <c r="W62" s="102">
        <f t="shared" ref="W62:AB62" si="3">ROUND(SUM((I13:I60),(W13:W60))/4,0)</f>
        <v>31672</v>
      </c>
      <c r="X62" s="102">
        <f t="shared" si="3"/>
        <v>31933</v>
      </c>
      <c r="Y62" s="102">
        <f t="shared" si="3"/>
        <v>8814</v>
      </c>
      <c r="Z62" s="102">
        <f t="shared" si="3"/>
        <v>8551</v>
      </c>
      <c r="AA62" s="102">
        <f t="shared" si="3"/>
        <v>263</v>
      </c>
      <c r="AB62" s="102">
        <f t="shared" si="3"/>
        <v>23120</v>
      </c>
    </row>
    <row r="63" spans="1:28" ht="379.9" customHeight="1" x14ac:dyDescent="1.2">
      <c r="A63" s="121" t="s">
        <v>152</v>
      </c>
      <c r="B63" s="122"/>
      <c r="C63" s="123">
        <f ca="1">NOW()</f>
        <v>45067.353079282409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2023-05-21T02:58:25Z</dcterms:created>
  <dcterms:modified xsi:type="dcterms:W3CDTF">2023-05-21T02:58:50Z</dcterms:modified>
</cp:coreProperties>
</file>