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4052023\"/>
    </mc:Choice>
  </mc:AlternateContent>
  <xr:revisionPtr revIDLastSave="0" documentId="8_{7EB4D6C1-E44F-4290-A0F5-87E2811A5153}" xr6:coauthVersionLast="36" xr6:coauthVersionMax="36" xr10:uidLastSave="{00000000-0000-0000-0000-000000000000}"/>
  <bookViews>
    <workbookView xWindow="0" yWindow="0" windowWidth="28800" windowHeight="11025" xr2:uid="{C4CDA231-89E0-4593-9BB9-F92CAA27A1F2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U60" i="1"/>
  <c r="T60" i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U58" i="1"/>
  <c r="T58" i="1"/>
  <c r="S58" i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G57" i="1" s="1"/>
  <c r="E57" i="1"/>
  <c r="D57" i="1"/>
  <c r="C57" i="1"/>
  <c r="U56" i="1"/>
  <c r="T56" i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U54" i="1"/>
  <c r="T54" i="1"/>
  <c r="S54" i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U52" i="1"/>
  <c r="T52" i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U50" i="1"/>
  <c r="T50" i="1"/>
  <c r="S50" i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U48" i="1"/>
  <c r="T48" i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U46" i="1"/>
  <c r="T46" i="1"/>
  <c r="S46" i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U44" i="1"/>
  <c r="T44" i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F43" i="1"/>
  <c r="G43" i="1" s="1"/>
  <c r="E43" i="1"/>
  <c r="D43" i="1"/>
  <c r="C43" i="1"/>
  <c r="U42" i="1"/>
  <c r="T42" i="1"/>
  <c r="S42" i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G41" i="1" s="1"/>
  <c r="E41" i="1"/>
  <c r="D41" i="1"/>
  <c r="C41" i="1"/>
  <c r="U40" i="1"/>
  <c r="T40" i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F39" i="1"/>
  <c r="G39" i="1" s="1"/>
  <c r="E39" i="1"/>
  <c r="D39" i="1"/>
  <c r="C39" i="1"/>
  <c r="U38" i="1"/>
  <c r="T38" i="1"/>
  <c r="S38" i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U36" i="1"/>
  <c r="T36" i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F35" i="1"/>
  <c r="G35" i="1" s="1"/>
  <c r="E35" i="1"/>
  <c r="D35" i="1"/>
  <c r="C35" i="1"/>
  <c r="U34" i="1"/>
  <c r="T34" i="1"/>
  <c r="S34" i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U32" i="1"/>
  <c r="T32" i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F31" i="1"/>
  <c r="G31" i="1" s="1"/>
  <c r="E31" i="1"/>
  <c r="D31" i="1"/>
  <c r="C31" i="1"/>
  <c r="U30" i="1"/>
  <c r="T30" i="1"/>
  <c r="S30" i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U28" i="1"/>
  <c r="T28" i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F27" i="1"/>
  <c r="G27" i="1" s="1"/>
  <c r="E27" i="1"/>
  <c r="D27" i="1"/>
  <c r="C27" i="1"/>
  <c r="U26" i="1"/>
  <c r="T26" i="1"/>
  <c r="S26" i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U24" i="1"/>
  <c r="T24" i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F23" i="1"/>
  <c r="G23" i="1" s="1"/>
  <c r="E23" i="1"/>
  <c r="D23" i="1"/>
  <c r="C23" i="1"/>
  <c r="U22" i="1"/>
  <c r="T22" i="1"/>
  <c r="S22" i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G21" i="1" s="1"/>
  <c r="E21" i="1"/>
  <c r="D21" i="1"/>
  <c r="C21" i="1"/>
  <c r="U20" i="1"/>
  <c r="T20" i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F19" i="1"/>
  <c r="G19" i="1" s="1"/>
  <c r="E19" i="1"/>
  <c r="D19" i="1"/>
  <c r="C19" i="1"/>
  <c r="U18" i="1"/>
  <c r="T18" i="1"/>
  <c r="S18" i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G17" i="1" s="1"/>
  <c r="E17" i="1"/>
  <c r="D17" i="1"/>
  <c r="C17" i="1"/>
  <c r="U16" i="1"/>
  <c r="T16" i="1"/>
  <c r="S16" i="1"/>
  <c r="R16" i="1"/>
  <c r="Q16" i="1"/>
  <c r="F16" i="1"/>
  <c r="E16" i="1"/>
  <c r="G16" i="1" s="1"/>
  <c r="D16" i="1"/>
  <c r="C16" i="1"/>
  <c r="T15" i="1"/>
  <c r="S15" i="1"/>
  <c r="U15" i="1" s="1"/>
  <c r="R15" i="1"/>
  <c r="Q15" i="1"/>
  <c r="F15" i="1"/>
  <c r="G15" i="1" s="1"/>
  <c r="E15" i="1"/>
  <c r="D15" i="1"/>
  <c r="C15" i="1"/>
  <c r="U14" i="1"/>
  <c r="T14" i="1"/>
  <c r="S14" i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G13" i="1"/>
  <c r="T61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<sst xmlns="http://schemas.openxmlformats.org/spreadsheetml/2006/main" count="177" uniqueCount="160">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</sst>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6A113D2-D3CE-44EC-85A7-96A49374F2A0}"/>
    <cellStyle name="Normal 3" xfId="1" xr:uid="{70FDF5C2-562E-42AB-9348-D07C72567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B35-4B32-AE31-8A3FB453E75C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B35-4B32-AE31-8A3FB453E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AC6B36-1C2C-4119-A6E4-8A787C118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4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45060</v>
          </cell>
        </row>
      </sheetData>
      <sheetData sheetId="2"/>
      <sheetData sheetId="3"/>
      <sheetData sheetId="4">
        <row r="12">
          <cell r="E12">
            <v>980.31914893617022</v>
          </cell>
          <cell r="W12">
            <v>421.99024893617025</v>
          </cell>
          <cell r="X12">
            <v>837.70095004349992</v>
          </cell>
          <cell r="Y12">
            <v>279.3720500435</v>
          </cell>
          <cell r="AJ12">
            <v>1351.2234042553191</v>
          </cell>
          <cell r="BD12">
            <v>834.3394042553191</v>
          </cell>
          <cell r="BE12">
            <v>792.30761368349999</v>
          </cell>
          <cell r="BF12">
            <v>275.42361368349998</v>
          </cell>
        </row>
        <row r="13">
          <cell r="E13">
            <v>979.30851063829789</v>
          </cell>
          <cell r="W13">
            <v>420.97961063829791</v>
          </cell>
          <cell r="X13">
            <v>773.87030004350004</v>
          </cell>
          <cell r="Y13">
            <v>215.5414000435</v>
          </cell>
          <cell r="AJ13">
            <v>1332.0212765957447</v>
          </cell>
          <cell r="BD13">
            <v>815.13727659574465</v>
          </cell>
          <cell r="BE13">
            <v>792.37761368349993</v>
          </cell>
          <cell r="BF13">
            <v>275.49361368349997</v>
          </cell>
        </row>
        <row r="14">
          <cell r="E14">
            <v>981.32978723404256</v>
          </cell>
          <cell r="W14">
            <v>423.00088723404258</v>
          </cell>
          <cell r="X14">
            <v>771.94657604350004</v>
          </cell>
          <cell r="Y14">
            <v>213.61767604350001</v>
          </cell>
          <cell r="AJ14">
            <v>1300.6914893617022</v>
          </cell>
          <cell r="BD14">
            <v>783.80748936170221</v>
          </cell>
          <cell r="BE14">
            <v>792.42761368349989</v>
          </cell>
          <cell r="BF14">
            <v>275.54361368349998</v>
          </cell>
        </row>
        <row r="15">
          <cell r="E15">
            <v>981.32978723404256</v>
          </cell>
          <cell r="W15">
            <v>423.00088723404258</v>
          </cell>
          <cell r="X15">
            <v>772.83666604349992</v>
          </cell>
          <cell r="Y15">
            <v>214.5077660435</v>
          </cell>
          <cell r="AJ15">
            <v>1281.4893617021278</v>
          </cell>
          <cell r="BD15">
            <v>764.60536170212777</v>
          </cell>
          <cell r="BE15">
            <v>796.65702368350003</v>
          </cell>
          <cell r="BF15">
            <v>279.77302368350001</v>
          </cell>
        </row>
        <row r="16">
          <cell r="E16">
            <v>970.21276595744678</v>
          </cell>
          <cell r="W16">
            <v>393.66926595744678</v>
          </cell>
          <cell r="X16">
            <v>782.8277836835</v>
          </cell>
          <cell r="Y16">
            <v>206.28428368350006</v>
          </cell>
          <cell r="AJ16">
            <v>1245.1063829787233</v>
          </cell>
          <cell r="BD16">
            <v>716.41518297872324</v>
          </cell>
          <cell r="BE16">
            <v>805.4802986835</v>
          </cell>
          <cell r="BF16">
            <v>276.78909868350001</v>
          </cell>
        </row>
        <row r="17">
          <cell r="E17">
            <v>961.11702127659578</v>
          </cell>
          <cell r="W17">
            <v>384.57352127659578</v>
          </cell>
          <cell r="X17">
            <v>782.07594568350009</v>
          </cell>
          <cell r="Y17">
            <v>205.53244568350004</v>
          </cell>
          <cell r="AJ17">
            <v>1226.9148936170213</v>
          </cell>
          <cell r="BD17">
            <v>698.22369361702124</v>
          </cell>
          <cell r="BE17">
            <v>804.44697268350001</v>
          </cell>
          <cell r="BF17">
            <v>275.75577268350003</v>
          </cell>
        </row>
        <row r="18">
          <cell r="E18">
            <v>966.17021276595733</v>
          </cell>
          <cell r="W18">
            <v>426.98821276595743</v>
          </cell>
          <cell r="X18">
            <v>739.96704368350015</v>
          </cell>
          <cell r="Y18">
            <v>200.78504368350008</v>
          </cell>
          <cell r="AJ18">
            <v>1215.7978723404256</v>
          </cell>
          <cell r="BD18">
            <v>665.30817234042559</v>
          </cell>
          <cell r="BE18">
            <v>821.30455968349997</v>
          </cell>
          <cell r="BF18">
            <v>270.8148596835</v>
          </cell>
        </row>
        <row r="19">
          <cell r="E19">
            <v>964.14893617021278</v>
          </cell>
          <cell r="W19">
            <v>424.96693617021288</v>
          </cell>
          <cell r="X19">
            <v>739.99670068350019</v>
          </cell>
          <cell r="Y19">
            <v>200.81470068350012</v>
          </cell>
          <cell r="AJ19">
            <v>1216.8085106382978</v>
          </cell>
          <cell r="BD19">
            <v>666.3188106382978</v>
          </cell>
          <cell r="BE19">
            <v>815.61596068349991</v>
          </cell>
          <cell r="BF19">
            <v>265.12626068349999</v>
          </cell>
        </row>
        <row r="20">
          <cell r="E20">
            <v>960.10638297872345</v>
          </cell>
          <cell r="W20">
            <v>420.92438297872354</v>
          </cell>
          <cell r="X20">
            <v>740.00263168350011</v>
          </cell>
          <cell r="Y20">
            <v>200.8206316835001</v>
          </cell>
          <cell r="AJ20">
            <v>1204.6808510638298</v>
          </cell>
          <cell r="BD20">
            <v>666.19115106382981</v>
          </cell>
          <cell r="BE20">
            <v>805.14985068349984</v>
          </cell>
          <cell r="BF20">
            <v>266.66015068349992</v>
          </cell>
        </row>
        <row r="21">
          <cell r="E21">
            <v>962.12765957446811</v>
          </cell>
          <cell r="W21">
            <v>422.94565957446821</v>
          </cell>
          <cell r="X21">
            <v>740.03228868350016</v>
          </cell>
          <cell r="Y21">
            <v>200.85028868350008</v>
          </cell>
          <cell r="AJ21">
            <v>1205.6914893617022</v>
          </cell>
          <cell r="BD21">
            <v>667.20178936170225</v>
          </cell>
          <cell r="BE21">
            <v>799.09590468350007</v>
          </cell>
          <cell r="BF21">
            <v>260.60620468350004</v>
          </cell>
        </row>
        <row r="22">
          <cell r="E22">
            <v>957.07446808510633</v>
          </cell>
          <cell r="W22">
            <v>449.69096808510631</v>
          </cell>
          <cell r="X22">
            <v>712.99121968350005</v>
          </cell>
          <cell r="Y22">
            <v>205.60771968350008</v>
          </cell>
          <cell r="AJ22">
            <v>1187.5</v>
          </cell>
          <cell r="BD22">
            <v>649.01030000000003</v>
          </cell>
          <cell r="BE22">
            <v>798.20590468349997</v>
          </cell>
          <cell r="BF22">
            <v>259.7162046835</v>
          </cell>
        </row>
        <row r="23">
          <cell r="E23">
            <v>954.04255319148933</v>
          </cell>
          <cell r="W23">
            <v>446.65905319148931</v>
          </cell>
          <cell r="X23">
            <v>713.03125568350015</v>
          </cell>
          <cell r="Y23">
            <v>205.64775568350007</v>
          </cell>
          <cell r="AJ23">
            <v>1189.5212765957447</v>
          </cell>
          <cell r="BD23">
            <v>651.0315765957447</v>
          </cell>
          <cell r="BE23">
            <v>792.05551868350017</v>
          </cell>
          <cell r="BF23">
            <v>253.56581868349997</v>
          </cell>
        </row>
        <row r="24">
          <cell r="E24">
            <v>948.98936170212767</v>
          </cell>
          <cell r="W24">
            <v>451.48666170212766</v>
          </cell>
          <cell r="X24">
            <v>746.3448626835002</v>
          </cell>
          <cell r="Y24">
            <v>248.84216268350013</v>
          </cell>
          <cell r="AJ24">
            <v>1187.5</v>
          </cell>
          <cell r="BD24">
            <v>708.76670000000001</v>
          </cell>
          <cell r="BE24">
            <v>739.77647368349994</v>
          </cell>
          <cell r="BF24">
            <v>261.04317368349996</v>
          </cell>
        </row>
        <row r="25">
          <cell r="E25">
            <v>955.05319148936167</v>
          </cell>
          <cell r="W25">
            <v>457.55049148936166</v>
          </cell>
          <cell r="X25">
            <v>746.37451868350013</v>
          </cell>
          <cell r="Y25">
            <v>248.87181868350018</v>
          </cell>
          <cell r="AJ25">
            <v>1184.4680851063829</v>
          </cell>
          <cell r="BD25">
            <v>705.7347851063829</v>
          </cell>
          <cell r="BE25">
            <v>739.36790904350005</v>
          </cell>
          <cell r="BF25">
            <v>260.63460904349995</v>
          </cell>
        </row>
        <row r="26">
          <cell r="E26">
            <v>960.10638297872345</v>
          </cell>
          <cell r="W26">
            <v>452.60368297872344</v>
          </cell>
          <cell r="X26">
            <v>756.38045168350004</v>
          </cell>
          <cell r="Y26">
            <v>248.87775168350009</v>
          </cell>
          <cell r="AJ26">
            <v>1183.4574468085104</v>
          </cell>
          <cell r="BD26">
            <v>704.72414680851045</v>
          </cell>
          <cell r="BE26">
            <v>738.45790904349997</v>
          </cell>
          <cell r="BF26">
            <v>259.72460904349992</v>
          </cell>
        </row>
        <row r="27">
          <cell r="E27">
            <v>950</v>
          </cell>
          <cell r="W27">
            <v>442.4973</v>
          </cell>
          <cell r="X27">
            <v>771.98964468350027</v>
          </cell>
          <cell r="Y27">
            <v>264.48694468350016</v>
          </cell>
          <cell r="AJ27">
            <v>1171.3297872340427</v>
          </cell>
          <cell r="BD27">
            <v>692.59648723404268</v>
          </cell>
          <cell r="BE27">
            <v>737.75790904349992</v>
          </cell>
          <cell r="BF27">
            <v>259.02460904349994</v>
          </cell>
        </row>
        <row r="28">
          <cell r="E28">
            <v>959.09574468085111</v>
          </cell>
          <cell r="W28">
            <v>483.40024468085113</v>
          </cell>
          <cell r="X28">
            <v>745.8865566835002</v>
          </cell>
          <cell r="Y28">
            <v>270.19105668350016</v>
          </cell>
          <cell r="AJ28">
            <v>1169.308510638298</v>
          </cell>
          <cell r="BD28">
            <v>674.57521063829802</v>
          </cell>
          <cell r="BE28">
            <v>753.17673404349989</v>
          </cell>
          <cell r="BF28">
            <v>258.44343404349996</v>
          </cell>
        </row>
        <row r="29">
          <cell r="E29">
            <v>966.17021276595733</v>
          </cell>
          <cell r="W29">
            <v>484.47471276595735</v>
          </cell>
          <cell r="X29">
            <v>751.92659368350019</v>
          </cell>
          <cell r="Y29">
            <v>270.23109368350015</v>
          </cell>
          <cell r="AJ29">
            <v>1161.2234042553191</v>
          </cell>
          <cell r="BD29">
            <v>666.49010425531912</v>
          </cell>
          <cell r="BE29">
            <v>752.52006004350005</v>
          </cell>
          <cell r="BF29">
            <v>257.78676004349995</v>
          </cell>
        </row>
        <row r="30">
          <cell r="E30">
            <v>984.36170212765967</v>
          </cell>
          <cell r="W30">
            <v>502.66620212765969</v>
          </cell>
          <cell r="X30">
            <v>752.07131268350008</v>
          </cell>
          <cell r="Y30">
            <v>270.3758126835001</v>
          </cell>
          <cell r="AJ30">
            <v>1157.1808510638298</v>
          </cell>
          <cell r="BD30">
            <v>662.44755106382979</v>
          </cell>
          <cell r="BE30">
            <v>751.42006004349992</v>
          </cell>
          <cell r="BF30">
            <v>256.68676004349993</v>
          </cell>
        </row>
        <row r="31">
          <cell r="E31">
            <v>997.5</v>
          </cell>
          <cell r="W31">
            <v>515.80449999999996</v>
          </cell>
          <cell r="X31">
            <v>752.20268768350002</v>
          </cell>
          <cell r="Y31">
            <v>270.50718768350009</v>
          </cell>
          <cell r="AJ31">
            <v>1149.0957446808511</v>
          </cell>
          <cell r="BD31">
            <v>654.36244468085113</v>
          </cell>
          <cell r="BE31">
            <v>749.7178430434999</v>
          </cell>
          <cell r="BF31">
            <v>254.98454304349991</v>
          </cell>
        </row>
        <row r="32">
          <cell r="E32">
            <v>1037.9255319148938</v>
          </cell>
          <cell r="W32">
            <v>556.23003191489374</v>
          </cell>
          <cell r="X32">
            <v>759.99768068349999</v>
          </cell>
          <cell r="Y32">
            <v>278.30218068350001</v>
          </cell>
          <cell r="AJ32">
            <v>1142.0212765957447</v>
          </cell>
          <cell r="BD32">
            <v>637.40717659574466</v>
          </cell>
          <cell r="BE32">
            <v>773.13366604349994</v>
          </cell>
          <cell r="BF32">
            <v>268.51956604349999</v>
          </cell>
        </row>
        <row r="33">
          <cell r="E33">
            <v>1088.4574468085107</v>
          </cell>
          <cell r="W33">
            <v>606.76194680851063</v>
          </cell>
          <cell r="X33">
            <v>823.82832968349999</v>
          </cell>
          <cell r="Y33">
            <v>342.13282968349989</v>
          </cell>
          <cell r="AJ33">
            <v>1125.8510638297871</v>
          </cell>
          <cell r="BD33">
            <v>621.2369638297871</v>
          </cell>
          <cell r="BE33">
            <v>772.03039868349993</v>
          </cell>
          <cell r="BF33">
            <v>267.41629868349997</v>
          </cell>
        </row>
        <row r="34">
          <cell r="E34">
            <v>1140</v>
          </cell>
          <cell r="W34">
            <v>658.30449999999996</v>
          </cell>
          <cell r="X34">
            <v>857.38371868349986</v>
          </cell>
          <cell r="Y34">
            <v>375.68821868349988</v>
          </cell>
          <cell r="AJ34">
            <v>1125.8510638297871</v>
          </cell>
          <cell r="BD34">
            <v>621.2369638297871</v>
          </cell>
          <cell r="BE34">
            <v>841.30600668350007</v>
          </cell>
          <cell r="BF34">
            <v>336.69190668350001</v>
          </cell>
        </row>
        <row r="35">
          <cell r="E35">
            <v>1199.627659574468</v>
          </cell>
          <cell r="W35">
            <v>714.978299574468</v>
          </cell>
          <cell r="X35">
            <v>877.1543266834999</v>
          </cell>
          <cell r="Y35">
            <v>392.5049666834999</v>
          </cell>
          <cell r="AJ35">
            <v>1116.7553191489362</v>
          </cell>
          <cell r="BD35">
            <v>552.86121914893613</v>
          </cell>
          <cell r="BE35">
            <v>995.00620668350007</v>
          </cell>
          <cell r="BF35">
            <v>431.11210668350003</v>
          </cell>
        </row>
        <row r="36">
          <cell r="E36">
            <v>1263.2978723404256</v>
          </cell>
          <cell r="W36">
            <v>788.64851234042555</v>
          </cell>
          <cell r="X36">
            <v>940.35867268349989</v>
          </cell>
          <cell r="Y36">
            <v>465.70931268349983</v>
          </cell>
          <cell r="AJ36">
            <v>1103.6170212765958</v>
          </cell>
          <cell r="BD36">
            <v>526.67714127659588</v>
          </cell>
          <cell r="BE36">
            <v>1014.6881196835</v>
          </cell>
          <cell r="BF36">
            <v>437.7482396835</v>
          </cell>
        </row>
        <row r="37">
          <cell r="E37">
            <v>1328.9893617021278</v>
          </cell>
          <cell r="W37">
            <v>854.34000170212778</v>
          </cell>
          <cell r="X37">
            <v>951.58698368349997</v>
          </cell>
          <cell r="Y37">
            <v>476.93762368349991</v>
          </cell>
          <cell r="AJ37">
            <v>1107.6595744680851</v>
          </cell>
          <cell r="BD37">
            <v>528.83701446808516</v>
          </cell>
          <cell r="BE37">
            <v>1082.2048396835</v>
          </cell>
          <cell r="BF37">
            <v>503.38227968349992</v>
          </cell>
        </row>
        <row r="38">
          <cell r="E38">
            <v>1361.3297872340424</v>
          </cell>
          <cell r="W38">
            <v>886.68042723404244</v>
          </cell>
          <cell r="X38">
            <v>953.94030404349974</v>
          </cell>
          <cell r="Y38">
            <v>479.29094404349979</v>
          </cell>
          <cell r="AJ38">
            <v>1138.9893617021278</v>
          </cell>
          <cell r="BD38">
            <v>580.16680170212783</v>
          </cell>
          <cell r="BE38">
            <v>1236.8411369100002</v>
          </cell>
          <cell r="BF38">
            <v>678.01857690999987</v>
          </cell>
        </row>
        <row r="39">
          <cell r="E39">
            <v>1394.6808510638298</v>
          </cell>
          <cell r="W39">
            <v>920.03149106382978</v>
          </cell>
          <cell r="X39">
            <v>954.31892904349979</v>
          </cell>
          <cell r="Y39">
            <v>479.66956904349985</v>
          </cell>
          <cell r="AJ39">
            <v>1152.1276595744682</v>
          </cell>
          <cell r="BD39">
            <v>653.30509957446816</v>
          </cell>
          <cell r="BE39">
            <v>1298.3983080435003</v>
          </cell>
          <cell r="BF39">
            <v>799.5757480435002</v>
          </cell>
        </row>
        <row r="40">
          <cell r="E40">
            <v>1430.0531914893616</v>
          </cell>
          <cell r="W40">
            <v>923.40383148936155</v>
          </cell>
          <cell r="X40">
            <v>963.98162604349977</v>
          </cell>
          <cell r="Y40">
            <v>457.33226604349994</v>
          </cell>
          <cell r="AJ40">
            <v>1189.5212765957447</v>
          </cell>
          <cell r="BD40">
            <v>662.99191659574467</v>
          </cell>
          <cell r="BE40">
            <v>1426.9193410435005</v>
          </cell>
          <cell r="BF40">
            <v>900.38998104350048</v>
          </cell>
        </row>
        <row r="41">
          <cell r="E41">
            <v>1452.2872340425533</v>
          </cell>
          <cell r="W41">
            <v>948.26713404255338</v>
          </cell>
          <cell r="X41">
            <v>922.52383504349996</v>
          </cell>
          <cell r="Y41">
            <v>418.50373504349994</v>
          </cell>
          <cell r="AJ41">
            <v>1253.191489361702</v>
          </cell>
          <cell r="BD41">
            <v>756.662129361702</v>
          </cell>
          <cell r="BE41">
            <v>1408.2982670435003</v>
          </cell>
          <cell r="BF41">
            <v>911.76890704350035</v>
          </cell>
        </row>
        <row r="42">
          <cell r="E42">
            <v>1463.4042553191489</v>
          </cell>
          <cell r="W42">
            <v>959.38415531914893</v>
          </cell>
          <cell r="X42">
            <v>882.62731204350007</v>
          </cell>
          <cell r="Y42">
            <v>378.60721204350006</v>
          </cell>
          <cell r="AJ42">
            <v>1304.7340425531913</v>
          </cell>
          <cell r="BD42">
            <v>877.3646825531913</v>
          </cell>
          <cell r="BE42">
            <v>1370.2914770435004</v>
          </cell>
          <cell r="BF42">
            <v>942.92211704350029</v>
          </cell>
        </row>
        <row r="43">
          <cell r="E43">
            <v>1466.4361702127658</v>
          </cell>
          <cell r="W43">
            <v>962.41607021276582</v>
          </cell>
          <cell r="X43">
            <v>862.60485404350015</v>
          </cell>
          <cell r="Y43">
            <v>358.58475404350014</v>
          </cell>
          <cell r="AJ43">
            <v>1304.7340425531913</v>
          </cell>
          <cell r="BD43">
            <v>879.99394255319135</v>
          </cell>
          <cell r="BE43">
            <v>1367.1400000435003</v>
          </cell>
          <cell r="BF43">
            <v>942.39990004350034</v>
          </cell>
        </row>
        <row r="44">
          <cell r="E44">
            <v>1480.5851063829787</v>
          </cell>
          <cell r="W44">
            <v>882.40500638297874</v>
          </cell>
          <cell r="X44">
            <v>882.92334504350015</v>
          </cell>
          <cell r="Y44">
            <v>284.74324504350017</v>
          </cell>
          <cell r="AJ44">
            <v>1280.4787234042553</v>
          </cell>
          <cell r="BD44">
            <v>865.73862340425535</v>
          </cell>
          <cell r="BE44">
            <v>1357.1400000435003</v>
          </cell>
          <cell r="BF44">
            <v>942.39990004350034</v>
          </cell>
        </row>
        <row r="45">
          <cell r="E45">
            <v>1490.6914893617022</v>
          </cell>
          <cell r="W45">
            <v>892.5113893617023</v>
          </cell>
          <cell r="X45">
            <v>884.15334504349994</v>
          </cell>
          <cell r="Y45">
            <v>285.97324504350007</v>
          </cell>
          <cell r="AJ45">
            <v>1247.127659574468</v>
          </cell>
          <cell r="BD45">
            <v>832.38755957446801</v>
          </cell>
          <cell r="BE45">
            <v>1357.1400000435003</v>
          </cell>
          <cell r="BF45">
            <v>942.39990004350034</v>
          </cell>
        </row>
        <row r="46">
          <cell r="E46">
            <v>1493.7234042553191</v>
          </cell>
          <cell r="W46">
            <v>895.54330425531919</v>
          </cell>
          <cell r="X46">
            <v>885.09190968350003</v>
          </cell>
          <cell r="Y46">
            <v>286.91180968350005</v>
          </cell>
          <cell r="AJ46">
            <v>1230.9574468085107</v>
          </cell>
          <cell r="BD46">
            <v>816.21734680851068</v>
          </cell>
          <cell r="BE46">
            <v>1348.0446620435002</v>
          </cell>
          <cell r="BF46">
            <v>933.30456204350003</v>
          </cell>
        </row>
        <row r="47">
          <cell r="E47">
            <v>1489.6808510638298</v>
          </cell>
          <cell r="W47">
            <v>891.50075106382985</v>
          </cell>
          <cell r="X47">
            <v>886.18190968349995</v>
          </cell>
          <cell r="Y47">
            <v>288.00180968350008</v>
          </cell>
          <cell r="AJ47">
            <v>1204.6808510638298</v>
          </cell>
          <cell r="BD47">
            <v>789.94075106382979</v>
          </cell>
          <cell r="BE47">
            <v>1275.0586490435003</v>
          </cell>
          <cell r="BF47">
            <v>860.3185490435003</v>
          </cell>
        </row>
        <row r="48">
          <cell r="E48">
            <v>1494.7340425531916</v>
          </cell>
          <cell r="W48">
            <v>867.69004255319157</v>
          </cell>
          <cell r="X48">
            <v>911.91336168349994</v>
          </cell>
          <cell r="Y48">
            <v>284.86936168350002</v>
          </cell>
          <cell r="AJ48">
            <v>1186.4893617021278</v>
          </cell>
          <cell r="BD48">
            <v>771.7492617021278</v>
          </cell>
          <cell r="BE48">
            <v>1270.5237640435005</v>
          </cell>
          <cell r="BF48">
            <v>855.78366404350027</v>
          </cell>
        </row>
        <row r="49">
          <cell r="E49">
            <v>1495.7446808510638</v>
          </cell>
          <cell r="W49">
            <v>873.64068085106373</v>
          </cell>
          <cell r="X49">
            <v>908.71668768350014</v>
          </cell>
          <cell r="Y49">
            <v>286.61268768350004</v>
          </cell>
          <cell r="AJ49">
            <v>1156.1702127659576</v>
          </cell>
          <cell r="BD49">
            <v>741.43011276595757</v>
          </cell>
          <cell r="BE49">
            <v>1270.3923890435005</v>
          </cell>
          <cell r="BF49">
            <v>855.65228904350033</v>
          </cell>
        </row>
        <row r="50">
          <cell r="E50">
            <v>1482.6063829787233</v>
          </cell>
          <cell r="W50">
            <v>860.50238297872329</v>
          </cell>
          <cell r="X50">
            <v>909.22849868349999</v>
          </cell>
          <cell r="Y50">
            <v>287.12449868349995</v>
          </cell>
          <cell r="AJ50">
            <v>1129.8936170212767</v>
          </cell>
          <cell r="BD50">
            <v>715.15351702127668</v>
          </cell>
          <cell r="BE50">
            <v>1270.2610140435002</v>
          </cell>
          <cell r="BF50">
            <v>855.52091404350017</v>
          </cell>
        </row>
        <row r="51">
          <cell r="E51">
            <v>1474.5212765957447</v>
          </cell>
          <cell r="W51">
            <v>916.63727659574465</v>
          </cell>
          <cell r="X51">
            <v>841.48810768349995</v>
          </cell>
          <cell r="Y51">
            <v>283.60410768349999</v>
          </cell>
          <cell r="AJ51">
            <v>1105.6382978723404</v>
          </cell>
          <cell r="BD51">
            <v>690.89819787234046</v>
          </cell>
          <cell r="BE51">
            <v>1270.2610140435002</v>
          </cell>
          <cell r="BF51">
            <v>855.52091404350017</v>
          </cell>
        </row>
        <row r="52">
          <cell r="E52">
            <v>1457.3404255319149</v>
          </cell>
          <cell r="W52">
            <v>899.45642553191487</v>
          </cell>
          <cell r="X52">
            <v>837.64264368349995</v>
          </cell>
          <cell r="Y52">
            <v>279.7586436835</v>
          </cell>
          <cell r="AJ52">
            <v>1069.2553191489362</v>
          </cell>
          <cell r="BD52">
            <v>673.62431914893625</v>
          </cell>
          <cell r="BE52">
            <v>1250.6578310435</v>
          </cell>
          <cell r="BF52">
            <v>855.02683104350012</v>
          </cell>
        </row>
        <row r="53">
          <cell r="E53">
            <v>1457.3404255319149</v>
          </cell>
          <cell r="W53">
            <v>899.45642553191487</v>
          </cell>
          <cell r="X53">
            <v>837.97267468349992</v>
          </cell>
          <cell r="Y53">
            <v>280.08867468350002</v>
          </cell>
          <cell r="AJ53">
            <v>1043.9893617021276</v>
          </cell>
          <cell r="BD53">
            <v>648.35836170212758</v>
          </cell>
          <cell r="BE53">
            <v>1250.6572450435003</v>
          </cell>
          <cell r="BF53">
            <v>855.02624504350024</v>
          </cell>
        </row>
        <row r="54">
          <cell r="E54">
            <v>1442.1808510638298</v>
          </cell>
          <cell r="W54">
            <v>884.29685106382976</v>
          </cell>
          <cell r="X54">
            <v>837.35572968349993</v>
          </cell>
          <cell r="Y54">
            <v>279.47172968349997</v>
          </cell>
          <cell r="AJ54">
            <v>1012.6595744680851</v>
          </cell>
          <cell r="BD54">
            <v>617.02857446808514</v>
          </cell>
          <cell r="BE54">
            <v>1250.6572450435003</v>
          </cell>
          <cell r="BF54">
            <v>855.02624504350024</v>
          </cell>
        </row>
        <row r="55">
          <cell r="E55">
            <v>1425</v>
          </cell>
          <cell r="W55">
            <v>867.11599999999999</v>
          </cell>
          <cell r="X55">
            <v>837.90572968349989</v>
          </cell>
          <cell r="Y55">
            <v>280.02172968349998</v>
          </cell>
          <cell r="AJ55">
            <v>996.48936170212767</v>
          </cell>
          <cell r="BD55">
            <v>600.8583617021277</v>
          </cell>
          <cell r="BE55">
            <v>1171.1513280435001</v>
          </cell>
          <cell r="BF55">
            <v>775.52032804350006</v>
          </cell>
        </row>
        <row r="56">
          <cell r="E56">
            <v>1403.7765957446809</v>
          </cell>
          <cell r="W56">
            <v>886.89259574468088</v>
          </cell>
          <cell r="X56">
            <v>797.30572968349998</v>
          </cell>
          <cell r="Y56">
            <v>280.42172968349996</v>
          </cell>
          <cell r="AJ56">
            <v>979.30851063829789</v>
          </cell>
          <cell r="BD56">
            <v>587.57141063829795</v>
          </cell>
          <cell r="BE56">
            <v>1011.0894580434999</v>
          </cell>
          <cell r="BF56">
            <v>619.35235804349986</v>
          </cell>
        </row>
        <row r="57">
          <cell r="E57">
            <v>1385.5851063829787</v>
          </cell>
          <cell r="W57">
            <v>868.70110638297865</v>
          </cell>
          <cell r="X57">
            <v>797.68572968350009</v>
          </cell>
          <cell r="Y57">
            <v>280.80172968350001</v>
          </cell>
          <cell r="AJ57">
            <v>967.18085106382989</v>
          </cell>
          <cell r="BD57">
            <v>575.44375106382995</v>
          </cell>
          <cell r="BE57">
            <v>918.02617204349986</v>
          </cell>
          <cell r="BF57">
            <v>526.28907204350003</v>
          </cell>
        </row>
        <row r="58">
          <cell r="E58">
            <v>1376.4893617021276</v>
          </cell>
          <cell r="W58">
            <v>859.60536170212754</v>
          </cell>
          <cell r="X58">
            <v>791.76761368350003</v>
          </cell>
          <cell r="Y58">
            <v>274.88361368350002</v>
          </cell>
          <cell r="AJ58">
            <v>931.80851063829789</v>
          </cell>
          <cell r="BD58">
            <v>540.07141063829795</v>
          </cell>
          <cell r="BE58">
            <v>806.26303004349984</v>
          </cell>
          <cell r="BF58">
            <v>414.52593004349995</v>
          </cell>
        </row>
        <row r="59">
          <cell r="E59">
            <v>1368.4042553191489</v>
          </cell>
          <cell r="W59">
            <v>851.52025531914887</v>
          </cell>
          <cell r="X59">
            <v>792.00761368350004</v>
          </cell>
          <cell r="Y59">
            <v>275.12361368349997</v>
          </cell>
          <cell r="AJ59">
            <v>903.51063829787233</v>
          </cell>
          <cell r="BD59">
            <v>511.77353829787234</v>
          </cell>
          <cell r="BE59">
            <v>720.83434704349975</v>
          </cell>
          <cell r="BF59">
            <v>329.09724704349998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95A8-B61A-4694-96C7-C05EA9A059F3}">
  <sheetPr>
    <tabColor rgb="FF00B050"/>
  </sheetPr>
  <dimension ref="A1:AU105"/>
  <sheetViews>
    <sheetView tabSelected="1" view="pageBreakPreview" zoomScale="10" zoomScaleNormal="10" zoomScaleSheetLayoutView="10" workbookViewId="0">
      <selection activeCell="V13" sqref="V13:AB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45060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45059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No.31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45060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222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45060</v>
      </c>
      <c r="N6" s="18"/>
      <c r="O6" s="19" t="str">
        <f>"Based on Revision No." &amp; '[1]Frm-1 Anticipated Gen.'!$T$2 &amp; " of NRLDC"</f>
        <v>Based on Revision No.31 of NRLDC</v>
      </c>
      <c r="P6" s="19"/>
      <c r="Q6" s="19"/>
      <c r="R6" s="19"/>
      <c r="S6" s="20" t="s">
        <v>6</v>
      </c>
      <c r="T6" s="21"/>
      <c r="U6" s="21"/>
      <c r="V6" s="22"/>
      <c r="W6" s="23">
        <v>222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980.31914893617022</v>
      </c>
      <c r="D13" s="100">
        <f>'[1]Annx-A (DA) '!X12</f>
        <v>837.70095004349992</v>
      </c>
      <c r="E13" s="101">
        <f>'[1]Annx-A (DA) '!Y12</f>
        <v>279.3720500435</v>
      </c>
      <c r="F13" s="102">
        <f>'[1]Annx-A (DA) '!W12</f>
        <v>421.99024893617025</v>
      </c>
      <c r="G13" s="103">
        <f>E13-F13</f>
        <v>-142.61819889267025</v>
      </c>
      <c r="H13" s="104">
        <v>50.02</v>
      </c>
      <c r="I13" s="105">
        <v>1043</v>
      </c>
      <c r="J13" s="105">
        <v>1036</v>
      </c>
      <c r="K13" s="105">
        <v>-111</v>
      </c>
      <c r="L13" s="105">
        <v>-104</v>
      </c>
      <c r="M13" s="105">
        <v>-7</v>
      </c>
      <c r="N13" s="105">
        <v>1147</v>
      </c>
      <c r="O13" s="98">
        <v>49</v>
      </c>
      <c r="P13" s="98" t="s">
        <v>53</v>
      </c>
      <c r="Q13" s="99">
        <f>'[1]Annx-A (DA) '!AJ12</f>
        <v>1351.2234042553191</v>
      </c>
      <c r="R13" s="100">
        <f>'[1]Annx-A (DA) '!BE12</f>
        <v>792.30761368349999</v>
      </c>
      <c r="S13" s="101">
        <f>'[1]Annx-A (DA) '!BF12</f>
        <v>275.42361368349998</v>
      </c>
      <c r="T13" s="102">
        <f>'[1]Annx-A (DA) '!BD12</f>
        <v>834.3394042553191</v>
      </c>
      <c r="U13" s="103">
        <f>S13-T13</f>
        <v>-558.91579057181912</v>
      </c>
      <c r="V13" s="104">
        <v>49.93</v>
      </c>
      <c r="W13" s="106">
        <v>1169</v>
      </c>
      <c r="X13" s="105">
        <v>1207</v>
      </c>
      <c r="Y13" s="105">
        <v>499</v>
      </c>
      <c r="Z13" s="105">
        <v>461</v>
      </c>
      <c r="AA13" s="105">
        <v>38</v>
      </c>
      <c r="AB13" s="105">
        <v>708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979.30851063829789</v>
      </c>
      <c r="D14" s="100">
        <f>'[1]Annx-A (DA) '!X13</f>
        <v>773.87030004350004</v>
      </c>
      <c r="E14" s="101">
        <f>'[1]Annx-A (DA) '!Y13</f>
        <v>215.5414000435</v>
      </c>
      <c r="F14" s="102">
        <f>'[1]Annx-A (DA) '!W13</f>
        <v>420.97961063829791</v>
      </c>
      <c r="G14" s="103">
        <f t="shared" ref="G14:G60" si="0">E14-F14</f>
        <v>-205.43821059479791</v>
      </c>
      <c r="H14" s="104">
        <v>50.03</v>
      </c>
      <c r="I14" s="105">
        <v>1040</v>
      </c>
      <c r="J14" s="105">
        <v>1001</v>
      </c>
      <c r="K14" s="105">
        <v>-176</v>
      </c>
      <c r="L14" s="105">
        <v>-137</v>
      </c>
      <c r="M14" s="105">
        <v>-39</v>
      </c>
      <c r="N14" s="105">
        <v>1177</v>
      </c>
      <c r="O14" s="98">
        <v>50</v>
      </c>
      <c r="P14" s="98" t="s">
        <v>55</v>
      </c>
      <c r="Q14" s="99">
        <f>'[1]Annx-A (DA) '!AJ13</f>
        <v>1332.0212765957447</v>
      </c>
      <c r="R14" s="100">
        <f>'[1]Annx-A (DA) '!BE13</f>
        <v>792.37761368349993</v>
      </c>
      <c r="S14" s="101">
        <f>'[1]Annx-A (DA) '!BF13</f>
        <v>275.49361368349997</v>
      </c>
      <c r="T14" s="102">
        <f>'[1]Annx-A (DA) '!BD13</f>
        <v>815.13727659574465</v>
      </c>
      <c r="U14" s="103">
        <f t="shared" ref="U14:U60" si="1">S14-T14</f>
        <v>-539.64366291224474</v>
      </c>
      <c r="V14" s="104">
        <v>49.86</v>
      </c>
      <c r="W14" s="106">
        <v>1157</v>
      </c>
      <c r="X14" s="105">
        <v>1136</v>
      </c>
      <c r="Y14" s="105">
        <v>453</v>
      </c>
      <c r="Z14" s="105">
        <v>474</v>
      </c>
      <c r="AA14" s="105">
        <v>-21</v>
      </c>
      <c r="AB14" s="105">
        <v>683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981.32978723404256</v>
      </c>
      <c r="D15" s="100">
        <f>'[1]Annx-A (DA) '!X14</f>
        <v>771.94657604350004</v>
      </c>
      <c r="E15" s="101">
        <f>'[1]Annx-A (DA) '!Y14</f>
        <v>213.61767604350001</v>
      </c>
      <c r="F15" s="102">
        <f>'[1]Annx-A (DA) '!W14</f>
        <v>423.00088723404258</v>
      </c>
      <c r="G15" s="103">
        <f t="shared" si="0"/>
        <v>-209.38321119054257</v>
      </c>
      <c r="H15" s="104">
        <v>50.03</v>
      </c>
      <c r="I15" s="105">
        <v>1053</v>
      </c>
      <c r="J15" s="105">
        <v>999</v>
      </c>
      <c r="K15" s="105">
        <v>-177</v>
      </c>
      <c r="L15" s="105">
        <v>-123</v>
      </c>
      <c r="M15" s="105">
        <v>-54</v>
      </c>
      <c r="N15" s="105">
        <v>1176</v>
      </c>
      <c r="O15" s="98">
        <v>51</v>
      </c>
      <c r="P15" s="98" t="s">
        <v>57</v>
      </c>
      <c r="Q15" s="99">
        <f>'[1]Annx-A (DA) '!AJ14</f>
        <v>1300.6914893617022</v>
      </c>
      <c r="R15" s="100">
        <f>'[1]Annx-A (DA) '!BE14</f>
        <v>792.42761368349989</v>
      </c>
      <c r="S15" s="101">
        <f>'[1]Annx-A (DA) '!BF14</f>
        <v>275.54361368349998</v>
      </c>
      <c r="T15" s="102">
        <f>'[1]Annx-A (DA) '!BD14</f>
        <v>783.80748936170221</v>
      </c>
      <c r="U15" s="103">
        <f t="shared" si="1"/>
        <v>-508.26387567820223</v>
      </c>
      <c r="V15" s="104">
        <v>49.87</v>
      </c>
      <c r="W15" s="106">
        <v>1147</v>
      </c>
      <c r="X15" s="105">
        <v>1146</v>
      </c>
      <c r="Y15" s="105">
        <v>448</v>
      </c>
      <c r="Z15" s="105">
        <v>448</v>
      </c>
      <c r="AA15" s="105">
        <v>0</v>
      </c>
      <c r="AB15" s="105">
        <v>698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981.32978723404256</v>
      </c>
      <c r="D16" s="100">
        <f>'[1]Annx-A (DA) '!X15</f>
        <v>772.83666604349992</v>
      </c>
      <c r="E16" s="101">
        <f>'[1]Annx-A (DA) '!Y15</f>
        <v>214.5077660435</v>
      </c>
      <c r="F16" s="102">
        <f>'[1]Annx-A (DA) '!W15</f>
        <v>423.00088723404258</v>
      </c>
      <c r="G16" s="103">
        <f t="shared" si="0"/>
        <v>-208.49312119054258</v>
      </c>
      <c r="H16" s="104">
        <v>50.05</v>
      </c>
      <c r="I16" s="105">
        <v>1049</v>
      </c>
      <c r="J16" s="105">
        <v>1017</v>
      </c>
      <c r="K16" s="105">
        <v>-177</v>
      </c>
      <c r="L16" s="105">
        <v>-145</v>
      </c>
      <c r="M16" s="105">
        <v>-32</v>
      </c>
      <c r="N16" s="105">
        <v>1194</v>
      </c>
      <c r="O16" s="98">
        <v>52</v>
      </c>
      <c r="P16" s="98" t="s">
        <v>59</v>
      </c>
      <c r="Q16" s="99">
        <f>'[1]Annx-A (DA) '!AJ15</f>
        <v>1281.4893617021278</v>
      </c>
      <c r="R16" s="100">
        <f>'[1]Annx-A (DA) '!BE15</f>
        <v>796.65702368350003</v>
      </c>
      <c r="S16" s="101">
        <f>'[1]Annx-A (DA) '!BF15</f>
        <v>279.77302368350001</v>
      </c>
      <c r="T16" s="102">
        <f>'[1]Annx-A (DA) '!BD15</f>
        <v>764.60536170212777</v>
      </c>
      <c r="U16" s="103">
        <f t="shared" si="1"/>
        <v>-484.83233801862775</v>
      </c>
      <c r="V16" s="104">
        <v>49.76</v>
      </c>
      <c r="W16" s="106">
        <v>1155</v>
      </c>
      <c r="X16" s="105">
        <v>1163</v>
      </c>
      <c r="Y16" s="105">
        <v>381</v>
      </c>
      <c r="Z16" s="105">
        <v>373</v>
      </c>
      <c r="AA16" s="105">
        <v>8</v>
      </c>
      <c r="AB16" s="105">
        <v>782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970.21276595744678</v>
      </c>
      <c r="D17" s="100">
        <f>'[1]Annx-A (DA) '!X16</f>
        <v>782.8277836835</v>
      </c>
      <c r="E17" s="101">
        <f>'[1]Annx-A (DA) '!Y16</f>
        <v>206.28428368350006</v>
      </c>
      <c r="F17" s="102">
        <f>'[1]Annx-A (DA) '!W16</f>
        <v>393.66926595744678</v>
      </c>
      <c r="G17" s="103">
        <f t="shared" si="0"/>
        <v>-187.38498227394672</v>
      </c>
      <c r="H17" s="104">
        <v>50.02</v>
      </c>
      <c r="I17" s="105">
        <v>1042</v>
      </c>
      <c r="J17" s="105">
        <v>1015</v>
      </c>
      <c r="K17" s="105">
        <v>-96</v>
      </c>
      <c r="L17" s="105">
        <v>-69</v>
      </c>
      <c r="M17" s="105">
        <v>-27</v>
      </c>
      <c r="N17" s="105">
        <v>1111</v>
      </c>
      <c r="O17" s="98">
        <v>53</v>
      </c>
      <c r="P17" s="98" t="s">
        <v>61</v>
      </c>
      <c r="Q17" s="99">
        <f>'[1]Annx-A (DA) '!AJ16</f>
        <v>1245.1063829787233</v>
      </c>
      <c r="R17" s="100">
        <f>'[1]Annx-A (DA) '!BE16</f>
        <v>805.4802986835</v>
      </c>
      <c r="S17" s="101">
        <f>'[1]Annx-A (DA) '!BF16</f>
        <v>276.78909868350001</v>
      </c>
      <c r="T17" s="102">
        <f>'[1]Annx-A (DA) '!BD16</f>
        <v>716.41518297872324</v>
      </c>
      <c r="U17" s="103">
        <f t="shared" si="1"/>
        <v>-439.62608429522322</v>
      </c>
      <c r="V17" s="104">
        <v>49.79</v>
      </c>
      <c r="W17" s="106">
        <v>1118</v>
      </c>
      <c r="X17" s="105">
        <v>1155</v>
      </c>
      <c r="Y17" s="105">
        <v>386</v>
      </c>
      <c r="Z17" s="105">
        <v>348</v>
      </c>
      <c r="AA17" s="105">
        <v>38</v>
      </c>
      <c r="AB17" s="105">
        <v>769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961.11702127659578</v>
      </c>
      <c r="D18" s="100">
        <f>'[1]Annx-A (DA) '!X17</f>
        <v>782.07594568350009</v>
      </c>
      <c r="E18" s="101">
        <f>'[1]Annx-A (DA) '!Y17</f>
        <v>205.53244568350004</v>
      </c>
      <c r="F18" s="102">
        <f>'[1]Annx-A (DA) '!W17</f>
        <v>384.57352127659578</v>
      </c>
      <c r="G18" s="103">
        <f t="shared" si="0"/>
        <v>-179.04107559309574</v>
      </c>
      <c r="H18" s="104">
        <v>49.98</v>
      </c>
      <c r="I18" s="105">
        <v>1026</v>
      </c>
      <c r="J18" s="105">
        <v>1021</v>
      </c>
      <c r="K18" s="105">
        <v>-94</v>
      </c>
      <c r="L18" s="105">
        <v>-89</v>
      </c>
      <c r="M18" s="105">
        <v>-5</v>
      </c>
      <c r="N18" s="105">
        <v>1115</v>
      </c>
      <c r="O18" s="98">
        <v>54</v>
      </c>
      <c r="P18" s="98" t="s">
        <v>63</v>
      </c>
      <c r="Q18" s="99">
        <f>'[1]Annx-A (DA) '!AJ17</f>
        <v>1226.9148936170213</v>
      </c>
      <c r="R18" s="100">
        <f>'[1]Annx-A (DA) '!BE17</f>
        <v>804.44697268350001</v>
      </c>
      <c r="S18" s="101">
        <f>'[1]Annx-A (DA) '!BF17</f>
        <v>275.75577268350003</v>
      </c>
      <c r="T18" s="102">
        <f>'[1]Annx-A (DA) '!BD17</f>
        <v>698.22369361702124</v>
      </c>
      <c r="U18" s="103">
        <f t="shared" si="1"/>
        <v>-422.46792093352121</v>
      </c>
      <c r="V18" s="104">
        <v>49.89</v>
      </c>
      <c r="W18" s="106">
        <v>1095</v>
      </c>
      <c r="X18" s="105">
        <v>1138</v>
      </c>
      <c r="Y18" s="105">
        <v>385</v>
      </c>
      <c r="Z18" s="105">
        <v>342</v>
      </c>
      <c r="AA18" s="105">
        <v>43</v>
      </c>
      <c r="AB18" s="105">
        <v>753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966.17021276595733</v>
      </c>
      <c r="D19" s="100">
        <f>'[1]Annx-A (DA) '!X18</f>
        <v>739.96704368350015</v>
      </c>
      <c r="E19" s="101">
        <f>'[1]Annx-A (DA) '!Y18</f>
        <v>200.78504368350008</v>
      </c>
      <c r="F19" s="102">
        <f>'[1]Annx-A (DA) '!W18</f>
        <v>426.98821276595743</v>
      </c>
      <c r="G19" s="103">
        <f t="shared" si="0"/>
        <v>-226.20316908245735</v>
      </c>
      <c r="H19" s="104">
        <v>49.93</v>
      </c>
      <c r="I19" s="105">
        <v>1009</v>
      </c>
      <c r="J19" s="105">
        <v>1056</v>
      </c>
      <c r="K19" s="105">
        <v>-94</v>
      </c>
      <c r="L19" s="105">
        <v>-142</v>
      </c>
      <c r="M19" s="105">
        <v>48</v>
      </c>
      <c r="N19" s="105">
        <v>1150</v>
      </c>
      <c r="O19" s="98">
        <v>55</v>
      </c>
      <c r="P19" s="98" t="s">
        <v>65</v>
      </c>
      <c r="Q19" s="99">
        <f>'[1]Annx-A (DA) '!AJ18</f>
        <v>1215.7978723404256</v>
      </c>
      <c r="R19" s="100">
        <f>'[1]Annx-A (DA) '!BE18</f>
        <v>821.30455968349997</v>
      </c>
      <c r="S19" s="101">
        <f>'[1]Annx-A (DA) '!BF18</f>
        <v>270.8148596835</v>
      </c>
      <c r="T19" s="102">
        <f>'[1]Annx-A (DA) '!BD18</f>
        <v>665.30817234042559</v>
      </c>
      <c r="U19" s="103">
        <f t="shared" si="1"/>
        <v>-394.49331265692558</v>
      </c>
      <c r="V19" s="104">
        <v>49.97</v>
      </c>
      <c r="W19" s="106">
        <v>1108</v>
      </c>
      <c r="X19" s="105">
        <v>1041</v>
      </c>
      <c r="Y19" s="105">
        <v>252</v>
      </c>
      <c r="Z19" s="105">
        <v>319</v>
      </c>
      <c r="AA19" s="105">
        <v>-67</v>
      </c>
      <c r="AB19" s="105">
        <v>789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964.14893617021278</v>
      </c>
      <c r="D20" s="100">
        <f>'[1]Annx-A (DA) '!X19</f>
        <v>739.99670068350019</v>
      </c>
      <c r="E20" s="101">
        <f>'[1]Annx-A (DA) '!Y19</f>
        <v>200.81470068350012</v>
      </c>
      <c r="F20" s="102">
        <f>'[1]Annx-A (DA) '!W19</f>
        <v>424.96693617021288</v>
      </c>
      <c r="G20" s="103">
        <f t="shared" si="0"/>
        <v>-224.15223548671275</v>
      </c>
      <c r="H20" s="104">
        <v>49.98</v>
      </c>
      <c r="I20" s="105">
        <v>994</v>
      </c>
      <c r="J20" s="105">
        <v>976</v>
      </c>
      <c r="K20" s="105">
        <v>-94</v>
      </c>
      <c r="L20" s="105">
        <v>-77</v>
      </c>
      <c r="M20" s="105">
        <v>-17</v>
      </c>
      <c r="N20" s="105">
        <v>1070</v>
      </c>
      <c r="O20" s="98">
        <v>56</v>
      </c>
      <c r="P20" s="98" t="s">
        <v>67</v>
      </c>
      <c r="Q20" s="99">
        <f>'[1]Annx-A (DA) '!AJ19</f>
        <v>1216.8085106382978</v>
      </c>
      <c r="R20" s="100">
        <f>'[1]Annx-A (DA) '!BE19</f>
        <v>815.61596068349991</v>
      </c>
      <c r="S20" s="101">
        <f>'[1]Annx-A (DA) '!BF19</f>
        <v>265.12626068349999</v>
      </c>
      <c r="T20" s="102">
        <f>'[1]Annx-A (DA) '!BD19</f>
        <v>666.3188106382978</v>
      </c>
      <c r="U20" s="103">
        <f t="shared" si="1"/>
        <v>-401.19254995479781</v>
      </c>
      <c r="V20" s="104">
        <v>50.05</v>
      </c>
      <c r="W20" s="106">
        <v>1112</v>
      </c>
      <c r="X20" s="105">
        <v>1058</v>
      </c>
      <c r="Y20" s="105">
        <v>236</v>
      </c>
      <c r="Z20" s="105">
        <v>290</v>
      </c>
      <c r="AA20" s="105">
        <v>-54</v>
      </c>
      <c r="AB20" s="105">
        <v>822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960.10638297872345</v>
      </c>
      <c r="D21" s="100">
        <f>'[1]Annx-A (DA) '!X20</f>
        <v>740.00263168350011</v>
      </c>
      <c r="E21" s="101">
        <f>'[1]Annx-A (DA) '!Y20</f>
        <v>200.8206316835001</v>
      </c>
      <c r="F21" s="102">
        <f>'[1]Annx-A (DA) '!W20</f>
        <v>420.92438297872354</v>
      </c>
      <c r="G21" s="103">
        <f t="shared" si="0"/>
        <v>-220.10375129522345</v>
      </c>
      <c r="H21" s="104">
        <v>49.96</v>
      </c>
      <c r="I21" s="105">
        <v>998</v>
      </c>
      <c r="J21" s="105">
        <v>951</v>
      </c>
      <c r="K21" s="105">
        <v>-90</v>
      </c>
      <c r="L21" s="105">
        <v>-44</v>
      </c>
      <c r="M21" s="105">
        <v>-46</v>
      </c>
      <c r="N21" s="105">
        <v>1041</v>
      </c>
      <c r="O21" s="98">
        <v>57</v>
      </c>
      <c r="P21" s="98" t="s">
        <v>69</v>
      </c>
      <c r="Q21" s="99">
        <f>'[1]Annx-A (DA) '!AJ20</f>
        <v>1204.6808510638298</v>
      </c>
      <c r="R21" s="100">
        <f>'[1]Annx-A (DA) '!BE20</f>
        <v>805.14985068349984</v>
      </c>
      <c r="S21" s="101">
        <f>'[1]Annx-A (DA) '!BF20</f>
        <v>266.66015068349992</v>
      </c>
      <c r="T21" s="102">
        <f>'[1]Annx-A (DA) '!BD20</f>
        <v>666.19115106382981</v>
      </c>
      <c r="U21" s="103">
        <f t="shared" si="1"/>
        <v>-399.53100038032989</v>
      </c>
      <c r="V21" s="104">
        <v>50.09</v>
      </c>
      <c r="W21" s="106">
        <v>1099</v>
      </c>
      <c r="X21" s="105">
        <v>1075</v>
      </c>
      <c r="Y21" s="105">
        <v>444</v>
      </c>
      <c r="Z21" s="105">
        <v>467</v>
      </c>
      <c r="AA21" s="105">
        <v>-23</v>
      </c>
      <c r="AB21" s="105">
        <v>631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962.12765957446811</v>
      </c>
      <c r="D22" s="100">
        <f>'[1]Annx-A (DA) '!X21</f>
        <v>740.03228868350016</v>
      </c>
      <c r="E22" s="101">
        <f>'[1]Annx-A (DA) '!Y21</f>
        <v>200.85028868350008</v>
      </c>
      <c r="F22" s="102">
        <f>'[1]Annx-A (DA) '!W21</f>
        <v>422.94565957446821</v>
      </c>
      <c r="G22" s="103">
        <f t="shared" si="0"/>
        <v>-222.09537089096813</v>
      </c>
      <c r="H22" s="104">
        <v>49.97</v>
      </c>
      <c r="I22" s="105">
        <v>998</v>
      </c>
      <c r="J22" s="105">
        <v>971</v>
      </c>
      <c r="K22" s="105">
        <v>-90</v>
      </c>
      <c r="L22" s="105">
        <v>-63</v>
      </c>
      <c r="M22" s="105">
        <v>-27</v>
      </c>
      <c r="N22" s="105">
        <v>1061</v>
      </c>
      <c r="O22" s="98">
        <v>58</v>
      </c>
      <c r="P22" s="98" t="s">
        <v>71</v>
      </c>
      <c r="Q22" s="99">
        <f>'[1]Annx-A (DA) '!AJ21</f>
        <v>1205.6914893617022</v>
      </c>
      <c r="R22" s="100">
        <f>'[1]Annx-A (DA) '!BE21</f>
        <v>799.09590468350007</v>
      </c>
      <c r="S22" s="101">
        <f>'[1]Annx-A (DA) '!BF21</f>
        <v>260.60620468350004</v>
      </c>
      <c r="T22" s="102">
        <f>'[1]Annx-A (DA) '!BD21</f>
        <v>667.20178936170225</v>
      </c>
      <c r="U22" s="103">
        <f t="shared" si="1"/>
        <v>-406.59558467820221</v>
      </c>
      <c r="V22" s="104">
        <v>50.01</v>
      </c>
      <c r="W22" s="106">
        <v>1086</v>
      </c>
      <c r="X22" s="105">
        <v>1100</v>
      </c>
      <c r="Y22" s="105">
        <v>486</v>
      </c>
      <c r="Z22" s="105">
        <v>472</v>
      </c>
      <c r="AA22" s="105">
        <v>14</v>
      </c>
      <c r="AB22" s="105">
        <v>614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957.07446808510633</v>
      </c>
      <c r="D23" s="100">
        <f>'[1]Annx-A (DA) '!X22</f>
        <v>712.99121968350005</v>
      </c>
      <c r="E23" s="101">
        <f>'[1]Annx-A (DA) '!Y22</f>
        <v>205.60771968350008</v>
      </c>
      <c r="F23" s="102">
        <f>'[1]Annx-A (DA) '!W22</f>
        <v>449.69096808510631</v>
      </c>
      <c r="G23" s="103">
        <f t="shared" si="0"/>
        <v>-244.08324840160623</v>
      </c>
      <c r="H23" s="104">
        <v>49.96</v>
      </c>
      <c r="I23" s="105">
        <v>980</v>
      </c>
      <c r="J23" s="105">
        <v>978</v>
      </c>
      <c r="K23" s="105">
        <v>-89</v>
      </c>
      <c r="L23" s="105">
        <v>-87</v>
      </c>
      <c r="M23" s="105">
        <v>-2</v>
      </c>
      <c r="N23" s="105">
        <v>1067</v>
      </c>
      <c r="O23" s="98">
        <v>59</v>
      </c>
      <c r="P23" s="98" t="s">
        <v>74</v>
      </c>
      <c r="Q23" s="99">
        <f>'[1]Annx-A (DA) '!AJ22</f>
        <v>1187.5</v>
      </c>
      <c r="R23" s="100">
        <f>'[1]Annx-A (DA) '!BE22</f>
        <v>798.20590468349997</v>
      </c>
      <c r="S23" s="101">
        <f>'[1]Annx-A (DA) '!BF22</f>
        <v>259.7162046835</v>
      </c>
      <c r="T23" s="102">
        <f>'[1]Annx-A (DA) '!BD22</f>
        <v>649.01030000000003</v>
      </c>
      <c r="U23" s="103">
        <f t="shared" si="1"/>
        <v>-389.29409531650003</v>
      </c>
      <c r="V23" s="104">
        <v>50.01</v>
      </c>
      <c r="W23" s="106">
        <v>1074</v>
      </c>
      <c r="X23" s="105">
        <v>1005</v>
      </c>
      <c r="Y23" s="105">
        <v>353</v>
      </c>
      <c r="Z23" s="105">
        <v>422</v>
      </c>
      <c r="AA23" s="105">
        <v>-69</v>
      </c>
      <c r="AB23" s="105">
        <v>652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954.04255319148933</v>
      </c>
      <c r="D24" s="100">
        <f>'[1]Annx-A (DA) '!X23</f>
        <v>713.03125568350015</v>
      </c>
      <c r="E24" s="101">
        <f>'[1]Annx-A (DA) '!Y23</f>
        <v>205.64775568350007</v>
      </c>
      <c r="F24" s="102">
        <f>'[1]Annx-A (DA) '!W23</f>
        <v>446.65905319148931</v>
      </c>
      <c r="G24" s="103">
        <f t="shared" si="0"/>
        <v>-241.01129750798924</v>
      </c>
      <c r="H24" s="104">
        <v>49.99</v>
      </c>
      <c r="I24" s="105">
        <v>963</v>
      </c>
      <c r="J24" s="105">
        <v>975</v>
      </c>
      <c r="K24" s="105">
        <v>-90</v>
      </c>
      <c r="L24" s="105">
        <v>-102</v>
      </c>
      <c r="M24" s="105">
        <v>12</v>
      </c>
      <c r="N24" s="105">
        <v>1065</v>
      </c>
      <c r="O24" s="98">
        <v>60</v>
      </c>
      <c r="P24" s="98" t="s">
        <v>76</v>
      </c>
      <c r="Q24" s="99">
        <f>'[1]Annx-A (DA) '!AJ23</f>
        <v>1189.5212765957447</v>
      </c>
      <c r="R24" s="100">
        <f>'[1]Annx-A (DA) '!BE23</f>
        <v>792.05551868350017</v>
      </c>
      <c r="S24" s="101">
        <f>'[1]Annx-A (DA) '!BF23</f>
        <v>253.56581868349997</v>
      </c>
      <c r="T24" s="102">
        <f>'[1]Annx-A (DA) '!BD23</f>
        <v>651.0315765957447</v>
      </c>
      <c r="U24" s="103">
        <f t="shared" si="1"/>
        <v>-397.46575791224473</v>
      </c>
      <c r="V24" s="104">
        <v>49.94</v>
      </c>
      <c r="W24" s="106">
        <v>1091</v>
      </c>
      <c r="X24" s="105">
        <v>1040</v>
      </c>
      <c r="Y24" s="105">
        <v>342</v>
      </c>
      <c r="Z24" s="105">
        <v>393</v>
      </c>
      <c r="AA24" s="105">
        <v>-51</v>
      </c>
      <c r="AB24" s="105">
        <v>698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948.98936170212767</v>
      </c>
      <c r="D25" s="100">
        <f>'[1]Annx-A (DA) '!X24</f>
        <v>746.3448626835002</v>
      </c>
      <c r="E25" s="101">
        <f>'[1]Annx-A (DA) '!Y24</f>
        <v>248.84216268350013</v>
      </c>
      <c r="F25" s="102">
        <f>'[1]Annx-A (DA) '!W24</f>
        <v>451.48666170212766</v>
      </c>
      <c r="G25" s="103">
        <f t="shared" si="0"/>
        <v>-202.64449901862753</v>
      </c>
      <c r="H25" s="104">
        <v>50.01</v>
      </c>
      <c r="I25" s="105">
        <v>939</v>
      </c>
      <c r="J25" s="105">
        <v>963</v>
      </c>
      <c r="K25" s="105">
        <v>28</v>
      </c>
      <c r="L25" s="105">
        <v>5</v>
      </c>
      <c r="M25" s="105">
        <v>23</v>
      </c>
      <c r="N25" s="105">
        <v>935</v>
      </c>
      <c r="O25" s="98">
        <v>61</v>
      </c>
      <c r="P25" s="98" t="s">
        <v>78</v>
      </c>
      <c r="Q25" s="99">
        <f>'[1]Annx-A (DA) '!AJ24</f>
        <v>1187.5</v>
      </c>
      <c r="R25" s="100">
        <f>'[1]Annx-A (DA) '!BE24</f>
        <v>739.77647368349994</v>
      </c>
      <c r="S25" s="101">
        <f>'[1]Annx-A (DA) '!BF24</f>
        <v>261.04317368349996</v>
      </c>
      <c r="T25" s="102">
        <f>'[1]Annx-A (DA) '!BD24</f>
        <v>708.76670000000001</v>
      </c>
      <c r="U25" s="103">
        <f t="shared" si="1"/>
        <v>-447.72352631650006</v>
      </c>
      <c r="V25" s="104">
        <v>50.04</v>
      </c>
      <c r="W25" s="106">
        <v>1082</v>
      </c>
      <c r="X25" s="105">
        <v>1093</v>
      </c>
      <c r="Y25" s="105">
        <v>439</v>
      </c>
      <c r="Z25" s="105">
        <v>428</v>
      </c>
      <c r="AA25" s="105">
        <v>11</v>
      </c>
      <c r="AB25" s="105">
        <v>654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955.05319148936167</v>
      </c>
      <c r="D26" s="100">
        <f>'[1]Annx-A (DA) '!X25</f>
        <v>746.37451868350013</v>
      </c>
      <c r="E26" s="101">
        <f>'[1]Annx-A (DA) '!Y25</f>
        <v>248.87181868350018</v>
      </c>
      <c r="F26" s="102">
        <f>'[1]Annx-A (DA) '!W25</f>
        <v>457.55049148936166</v>
      </c>
      <c r="G26" s="103">
        <f t="shared" si="0"/>
        <v>-208.67867280586148</v>
      </c>
      <c r="H26" s="104">
        <v>49.97</v>
      </c>
      <c r="I26" s="105">
        <v>930</v>
      </c>
      <c r="J26" s="105">
        <v>974</v>
      </c>
      <c r="K26" s="105">
        <v>53</v>
      </c>
      <c r="L26" s="105">
        <v>9</v>
      </c>
      <c r="M26" s="105">
        <v>44</v>
      </c>
      <c r="N26" s="105">
        <v>921</v>
      </c>
      <c r="O26" s="98">
        <v>62</v>
      </c>
      <c r="P26" s="98" t="s">
        <v>80</v>
      </c>
      <c r="Q26" s="99">
        <f>'[1]Annx-A (DA) '!AJ25</f>
        <v>1184.4680851063829</v>
      </c>
      <c r="R26" s="100">
        <f>'[1]Annx-A (DA) '!BE25</f>
        <v>739.36790904350005</v>
      </c>
      <c r="S26" s="101">
        <f>'[1]Annx-A (DA) '!BF25</f>
        <v>260.63460904349995</v>
      </c>
      <c r="T26" s="102">
        <f>'[1]Annx-A (DA) '!BD25</f>
        <v>705.7347851063829</v>
      </c>
      <c r="U26" s="103">
        <f t="shared" si="1"/>
        <v>-445.10017606288295</v>
      </c>
      <c r="V26" s="104">
        <v>50.04</v>
      </c>
      <c r="W26" s="106">
        <v>1070</v>
      </c>
      <c r="X26" s="105">
        <v>1077</v>
      </c>
      <c r="Y26" s="105">
        <v>453</v>
      </c>
      <c r="Z26" s="105">
        <v>446</v>
      </c>
      <c r="AA26" s="105">
        <v>7</v>
      </c>
      <c r="AB26" s="105">
        <v>624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960.10638297872345</v>
      </c>
      <c r="D27" s="100">
        <f>'[1]Annx-A (DA) '!X26</f>
        <v>756.38045168350004</v>
      </c>
      <c r="E27" s="101">
        <f>'[1]Annx-A (DA) '!Y26</f>
        <v>248.87775168350009</v>
      </c>
      <c r="F27" s="102">
        <f>'[1]Annx-A (DA) '!W26</f>
        <v>452.60368297872344</v>
      </c>
      <c r="G27" s="103">
        <f t="shared" si="0"/>
        <v>-203.72593129522335</v>
      </c>
      <c r="H27" s="104">
        <v>49.97</v>
      </c>
      <c r="I27" s="105">
        <v>920</v>
      </c>
      <c r="J27" s="105">
        <v>944</v>
      </c>
      <c r="K27" s="105">
        <v>57</v>
      </c>
      <c r="L27" s="105">
        <v>33</v>
      </c>
      <c r="M27" s="105">
        <v>24</v>
      </c>
      <c r="N27" s="105">
        <v>887</v>
      </c>
      <c r="O27" s="98">
        <v>63</v>
      </c>
      <c r="P27" s="98" t="s">
        <v>82</v>
      </c>
      <c r="Q27" s="99">
        <f>'[1]Annx-A (DA) '!AJ26</f>
        <v>1183.4574468085104</v>
      </c>
      <c r="R27" s="100">
        <f>'[1]Annx-A (DA) '!BE26</f>
        <v>738.45790904349997</v>
      </c>
      <c r="S27" s="101">
        <f>'[1]Annx-A (DA) '!BF26</f>
        <v>259.72460904349992</v>
      </c>
      <c r="T27" s="102">
        <f>'[1]Annx-A (DA) '!BD26</f>
        <v>704.72414680851045</v>
      </c>
      <c r="U27" s="103">
        <f t="shared" si="1"/>
        <v>-444.99953776501053</v>
      </c>
      <c r="V27" s="104">
        <v>49.98</v>
      </c>
      <c r="W27" s="106">
        <v>1073</v>
      </c>
      <c r="X27" s="105">
        <v>1088</v>
      </c>
      <c r="Y27" s="105">
        <v>462</v>
      </c>
      <c r="Z27" s="105">
        <v>447</v>
      </c>
      <c r="AA27" s="105">
        <v>15</v>
      </c>
      <c r="AB27" s="105">
        <v>626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950</v>
      </c>
      <c r="D28" s="100">
        <f>'[1]Annx-A (DA) '!X27</f>
        <v>771.98964468350027</v>
      </c>
      <c r="E28" s="101">
        <f>'[1]Annx-A (DA) '!Y27</f>
        <v>264.48694468350016</v>
      </c>
      <c r="F28" s="102">
        <f>'[1]Annx-A (DA) '!W27</f>
        <v>442.4973</v>
      </c>
      <c r="G28" s="103">
        <f t="shared" si="0"/>
        <v>-178.01035531649984</v>
      </c>
      <c r="H28" s="104">
        <v>49.99</v>
      </c>
      <c r="I28" s="105">
        <v>921</v>
      </c>
      <c r="J28" s="105">
        <v>948</v>
      </c>
      <c r="K28" s="105">
        <v>60</v>
      </c>
      <c r="L28" s="105">
        <v>33</v>
      </c>
      <c r="M28" s="105">
        <v>27</v>
      </c>
      <c r="N28" s="105">
        <v>888</v>
      </c>
      <c r="O28" s="98">
        <v>64</v>
      </c>
      <c r="P28" s="98" t="s">
        <v>84</v>
      </c>
      <c r="Q28" s="99">
        <f>'[1]Annx-A (DA) '!AJ27</f>
        <v>1171.3297872340427</v>
      </c>
      <c r="R28" s="100">
        <f>'[1]Annx-A (DA) '!BE27</f>
        <v>737.75790904349992</v>
      </c>
      <c r="S28" s="101">
        <f>'[1]Annx-A (DA) '!BF27</f>
        <v>259.02460904349994</v>
      </c>
      <c r="T28" s="102">
        <f>'[1]Annx-A (DA) '!BD27</f>
        <v>692.59648723404268</v>
      </c>
      <c r="U28" s="103">
        <f t="shared" si="1"/>
        <v>-433.57187819054275</v>
      </c>
      <c r="V28" s="104">
        <v>50.03</v>
      </c>
      <c r="W28" s="106">
        <v>1055</v>
      </c>
      <c r="X28" s="105">
        <v>1131</v>
      </c>
      <c r="Y28" s="105">
        <v>506</v>
      </c>
      <c r="Z28" s="105">
        <v>430</v>
      </c>
      <c r="AA28" s="105">
        <v>76</v>
      </c>
      <c r="AB28" s="105">
        <v>625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959.09574468085111</v>
      </c>
      <c r="D29" s="100">
        <f>'[1]Annx-A (DA) '!X28</f>
        <v>745.8865566835002</v>
      </c>
      <c r="E29" s="101">
        <f>'[1]Annx-A (DA) '!Y28</f>
        <v>270.19105668350016</v>
      </c>
      <c r="F29" s="102">
        <f>'[1]Annx-A (DA) '!W28</f>
        <v>483.40024468085113</v>
      </c>
      <c r="G29" s="103">
        <f t="shared" si="0"/>
        <v>-213.20918799735097</v>
      </c>
      <c r="H29" s="104">
        <v>49.96</v>
      </c>
      <c r="I29" s="105">
        <v>952</v>
      </c>
      <c r="J29" s="105">
        <v>932</v>
      </c>
      <c r="K29" s="105">
        <v>95</v>
      </c>
      <c r="L29" s="105">
        <v>115</v>
      </c>
      <c r="M29" s="105">
        <v>-20</v>
      </c>
      <c r="N29" s="105">
        <v>837</v>
      </c>
      <c r="O29" s="98">
        <v>65</v>
      </c>
      <c r="P29" s="98" t="s">
        <v>86</v>
      </c>
      <c r="Q29" s="99">
        <f>'[1]Annx-A (DA) '!AJ28</f>
        <v>1169.308510638298</v>
      </c>
      <c r="R29" s="100">
        <f>'[1]Annx-A (DA) '!BE28</f>
        <v>753.17673404349989</v>
      </c>
      <c r="S29" s="101">
        <f>'[1]Annx-A (DA) '!BF28</f>
        <v>258.44343404349996</v>
      </c>
      <c r="T29" s="102">
        <f>'[1]Annx-A (DA) '!BD28</f>
        <v>674.57521063829802</v>
      </c>
      <c r="U29" s="103">
        <f t="shared" si="1"/>
        <v>-416.13177659479805</v>
      </c>
      <c r="V29" s="104">
        <v>50.14</v>
      </c>
      <c r="W29" s="106">
        <v>1040</v>
      </c>
      <c r="X29" s="105">
        <v>1012</v>
      </c>
      <c r="Y29" s="105">
        <v>403</v>
      </c>
      <c r="Z29" s="105">
        <v>431</v>
      </c>
      <c r="AA29" s="105">
        <v>-28</v>
      </c>
      <c r="AB29" s="105">
        <v>609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966.17021276595733</v>
      </c>
      <c r="D30" s="100">
        <f>'[1]Annx-A (DA) '!X29</f>
        <v>751.92659368350019</v>
      </c>
      <c r="E30" s="101">
        <f>'[1]Annx-A (DA) '!Y29</f>
        <v>270.23109368350015</v>
      </c>
      <c r="F30" s="102">
        <f>'[1]Annx-A (DA) '!W29</f>
        <v>484.47471276595735</v>
      </c>
      <c r="G30" s="103">
        <f t="shared" si="0"/>
        <v>-214.2436190824572</v>
      </c>
      <c r="H30" s="104">
        <v>49.98</v>
      </c>
      <c r="I30" s="105">
        <v>962</v>
      </c>
      <c r="J30" s="105">
        <v>919</v>
      </c>
      <c r="K30" s="105">
        <v>96</v>
      </c>
      <c r="L30" s="105">
        <v>139</v>
      </c>
      <c r="M30" s="105">
        <v>-43</v>
      </c>
      <c r="N30" s="105">
        <v>823</v>
      </c>
      <c r="O30" s="98">
        <v>66</v>
      </c>
      <c r="P30" s="98" t="s">
        <v>88</v>
      </c>
      <c r="Q30" s="99">
        <f>'[1]Annx-A (DA) '!AJ29</f>
        <v>1161.2234042553191</v>
      </c>
      <c r="R30" s="100">
        <f>'[1]Annx-A (DA) '!BE29</f>
        <v>752.52006004350005</v>
      </c>
      <c r="S30" s="101">
        <f>'[1]Annx-A (DA) '!BF29</f>
        <v>257.78676004349995</v>
      </c>
      <c r="T30" s="102">
        <f>'[1]Annx-A (DA) '!BD29</f>
        <v>666.49010425531912</v>
      </c>
      <c r="U30" s="103">
        <f t="shared" si="1"/>
        <v>-408.70334421181917</v>
      </c>
      <c r="V30" s="104">
        <v>49.99</v>
      </c>
      <c r="W30" s="106">
        <v>1025</v>
      </c>
      <c r="X30" s="105">
        <v>1035</v>
      </c>
      <c r="Y30" s="105">
        <v>402</v>
      </c>
      <c r="Z30" s="105">
        <v>393</v>
      </c>
      <c r="AA30" s="105">
        <v>9</v>
      </c>
      <c r="AB30" s="105">
        <v>633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984.36170212765967</v>
      </c>
      <c r="D31" s="100">
        <f>'[1]Annx-A (DA) '!X30</f>
        <v>752.07131268350008</v>
      </c>
      <c r="E31" s="101">
        <f>'[1]Annx-A (DA) '!Y30</f>
        <v>270.3758126835001</v>
      </c>
      <c r="F31" s="102">
        <f>'[1]Annx-A (DA) '!W30</f>
        <v>502.66620212765969</v>
      </c>
      <c r="G31" s="103">
        <f t="shared" si="0"/>
        <v>-232.29038944415959</v>
      </c>
      <c r="H31" s="104">
        <v>50</v>
      </c>
      <c r="I31" s="105">
        <v>995</v>
      </c>
      <c r="J31" s="105">
        <v>984</v>
      </c>
      <c r="K31" s="105">
        <v>99</v>
      </c>
      <c r="L31" s="105">
        <v>110</v>
      </c>
      <c r="M31" s="105">
        <v>-11</v>
      </c>
      <c r="N31" s="105">
        <v>885</v>
      </c>
      <c r="O31" s="98">
        <v>67</v>
      </c>
      <c r="P31" s="98" t="s">
        <v>90</v>
      </c>
      <c r="Q31" s="99">
        <f>'[1]Annx-A (DA) '!AJ30</f>
        <v>1157.1808510638298</v>
      </c>
      <c r="R31" s="100">
        <f>'[1]Annx-A (DA) '!BE30</f>
        <v>751.42006004349992</v>
      </c>
      <c r="S31" s="101">
        <f>'[1]Annx-A (DA) '!BF30</f>
        <v>256.68676004349993</v>
      </c>
      <c r="T31" s="102">
        <f>'[1]Annx-A (DA) '!BD30</f>
        <v>662.44755106382979</v>
      </c>
      <c r="U31" s="103">
        <f t="shared" si="1"/>
        <v>-405.76079102032986</v>
      </c>
      <c r="V31" s="104">
        <v>50.05</v>
      </c>
      <c r="W31" s="106">
        <v>1056</v>
      </c>
      <c r="X31" s="105">
        <v>1073</v>
      </c>
      <c r="Y31" s="105">
        <v>435</v>
      </c>
      <c r="Z31" s="105">
        <v>418</v>
      </c>
      <c r="AA31" s="105">
        <v>17</v>
      </c>
      <c r="AB31" s="105">
        <v>638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997.5</v>
      </c>
      <c r="D32" s="100">
        <f>'[1]Annx-A (DA) '!X31</f>
        <v>752.20268768350002</v>
      </c>
      <c r="E32" s="101">
        <f>'[1]Annx-A (DA) '!Y31</f>
        <v>270.50718768350009</v>
      </c>
      <c r="F32" s="102">
        <f>'[1]Annx-A (DA) '!W31</f>
        <v>515.80449999999996</v>
      </c>
      <c r="G32" s="103">
        <f t="shared" si="0"/>
        <v>-245.29731231649987</v>
      </c>
      <c r="H32" s="104">
        <v>50.01</v>
      </c>
      <c r="I32" s="105">
        <v>1012</v>
      </c>
      <c r="J32" s="105">
        <v>988</v>
      </c>
      <c r="K32" s="105">
        <v>99</v>
      </c>
      <c r="L32" s="105">
        <v>123</v>
      </c>
      <c r="M32" s="105">
        <v>-24</v>
      </c>
      <c r="N32" s="105">
        <v>889</v>
      </c>
      <c r="O32" s="98">
        <v>68</v>
      </c>
      <c r="P32" s="98" t="s">
        <v>92</v>
      </c>
      <c r="Q32" s="99">
        <f>'[1]Annx-A (DA) '!AJ31</f>
        <v>1149.0957446808511</v>
      </c>
      <c r="R32" s="100">
        <f>'[1]Annx-A (DA) '!BE31</f>
        <v>749.7178430434999</v>
      </c>
      <c r="S32" s="101">
        <f>'[1]Annx-A (DA) '!BF31</f>
        <v>254.98454304349991</v>
      </c>
      <c r="T32" s="102">
        <f>'[1]Annx-A (DA) '!BD31</f>
        <v>654.36244468085113</v>
      </c>
      <c r="U32" s="103">
        <f t="shared" si="1"/>
        <v>-399.37790163735121</v>
      </c>
      <c r="V32" s="104">
        <v>49.96</v>
      </c>
      <c r="W32" s="106">
        <v>1053</v>
      </c>
      <c r="X32" s="105">
        <v>1073</v>
      </c>
      <c r="Y32" s="105">
        <v>437</v>
      </c>
      <c r="Z32" s="105">
        <v>418</v>
      </c>
      <c r="AA32" s="105">
        <v>19</v>
      </c>
      <c r="AB32" s="105">
        <v>636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1037.9255319148938</v>
      </c>
      <c r="D33" s="100">
        <f>'[1]Annx-A (DA) '!X32</f>
        <v>759.99768068349999</v>
      </c>
      <c r="E33" s="101">
        <f>'[1]Annx-A (DA) '!Y32</f>
        <v>278.30218068350001</v>
      </c>
      <c r="F33" s="102">
        <f>'[1]Annx-A (DA) '!W32</f>
        <v>556.23003191489374</v>
      </c>
      <c r="G33" s="103">
        <f t="shared" si="0"/>
        <v>-277.92785123139373</v>
      </c>
      <c r="H33" s="104">
        <v>49.98</v>
      </c>
      <c r="I33" s="105">
        <v>1030</v>
      </c>
      <c r="J33" s="105">
        <v>993</v>
      </c>
      <c r="K33" s="105">
        <v>104</v>
      </c>
      <c r="L33" s="105">
        <v>141</v>
      </c>
      <c r="M33" s="105">
        <v>-37</v>
      </c>
      <c r="N33" s="105">
        <v>889</v>
      </c>
      <c r="O33" s="98">
        <v>69</v>
      </c>
      <c r="P33" s="98" t="s">
        <v>94</v>
      </c>
      <c r="Q33" s="99">
        <f>'[1]Annx-A (DA) '!AJ32</f>
        <v>1142.0212765957447</v>
      </c>
      <c r="R33" s="100">
        <f>'[1]Annx-A (DA) '!BE32</f>
        <v>773.13366604349994</v>
      </c>
      <c r="S33" s="101">
        <f>'[1]Annx-A (DA) '!BF32</f>
        <v>268.51956604349999</v>
      </c>
      <c r="T33" s="102">
        <f>'[1]Annx-A (DA) '!BD32</f>
        <v>637.40717659574466</v>
      </c>
      <c r="U33" s="103">
        <f t="shared" si="1"/>
        <v>-368.88761055224467</v>
      </c>
      <c r="V33" s="104">
        <v>50.07</v>
      </c>
      <c r="W33" s="106">
        <v>1058</v>
      </c>
      <c r="X33" s="105">
        <v>1079</v>
      </c>
      <c r="Y33" s="105">
        <v>389</v>
      </c>
      <c r="Z33" s="105">
        <v>367</v>
      </c>
      <c r="AA33" s="105">
        <v>22</v>
      </c>
      <c r="AB33" s="105">
        <v>690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1088.4574468085107</v>
      </c>
      <c r="D34" s="100">
        <f>'[1]Annx-A (DA) '!X33</f>
        <v>823.82832968349999</v>
      </c>
      <c r="E34" s="101">
        <f>'[1]Annx-A (DA) '!Y33</f>
        <v>342.13282968349989</v>
      </c>
      <c r="F34" s="102">
        <f>'[1]Annx-A (DA) '!W33</f>
        <v>606.76194680851063</v>
      </c>
      <c r="G34" s="103">
        <f t="shared" si="0"/>
        <v>-264.62911712501074</v>
      </c>
      <c r="H34" s="104">
        <v>49.99</v>
      </c>
      <c r="I34" s="105">
        <v>1056</v>
      </c>
      <c r="J34" s="105">
        <v>1001</v>
      </c>
      <c r="K34" s="105">
        <v>168</v>
      </c>
      <c r="L34" s="105">
        <v>223</v>
      </c>
      <c r="M34" s="105">
        <v>-55</v>
      </c>
      <c r="N34" s="105">
        <v>833</v>
      </c>
      <c r="O34" s="98">
        <v>70</v>
      </c>
      <c r="P34" s="98" t="s">
        <v>96</v>
      </c>
      <c r="Q34" s="99">
        <f>'[1]Annx-A (DA) '!AJ33</f>
        <v>1125.8510638297871</v>
      </c>
      <c r="R34" s="100">
        <f>'[1]Annx-A (DA) '!BE33</f>
        <v>772.03039868349993</v>
      </c>
      <c r="S34" s="101">
        <f>'[1]Annx-A (DA) '!BF33</f>
        <v>267.41629868349997</v>
      </c>
      <c r="T34" s="102">
        <f>'[1]Annx-A (DA) '!BD33</f>
        <v>621.2369638297871</v>
      </c>
      <c r="U34" s="103">
        <f t="shared" si="1"/>
        <v>-353.82066514628713</v>
      </c>
      <c r="V34" s="104">
        <v>50.02</v>
      </c>
      <c r="W34" s="106">
        <v>1060</v>
      </c>
      <c r="X34" s="105">
        <v>1062</v>
      </c>
      <c r="Y34" s="105">
        <v>343</v>
      </c>
      <c r="Z34" s="105">
        <v>341</v>
      </c>
      <c r="AA34" s="105">
        <v>2</v>
      </c>
      <c r="AB34" s="105">
        <v>719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1140</v>
      </c>
      <c r="D35" s="100">
        <f>'[1]Annx-A (DA) '!X34</f>
        <v>857.38371868349986</v>
      </c>
      <c r="E35" s="101">
        <f>'[1]Annx-A (DA) '!Y34</f>
        <v>375.68821868349988</v>
      </c>
      <c r="F35" s="102">
        <f>'[1]Annx-A (DA) '!W34</f>
        <v>658.30449999999996</v>
      </c>
      <c r="G35" s="103">
        <f t="shared" si="0"/>
        <v>-282.61628131650008</v>
      </c>
      <c r="H35" s="104">
        <v>50.03</v>
      </c>
      <c r="I35" s="105">
        <v>1076</v>
      </c>
      <c r="J35" s="105">
        <v>1170</v>
      </c>
      <c r="K35" s="105">
        <v>430</v>
      </c>
      <c r="L35" s="105">
        <v>337</v>
      </c>
      <c r="M35" s="105">
        <v>93</v>
      </c>
      <c r="N35" s="105">
        <v>740</v>
      </c>
      <c r="O35" s="98">
        <v>71</v>
      </c>
      <c r="P35" s="98" t="s">
        <v>98</v>
      </c>
      <c r="Q35" s="99">
        <f>'[1]Annx-A (DA) '!AJ34</f>
        <v>1125.8510638297871</v>
      </c>
      <c r="R35" s="100">
        <f>'[1]Annx-A (DA) '!BE34</f>
        <v>841.30600668350007</v>
      </c>
      <c r="S35" s="101">
        <f>'[1]Annx-A (DA) '!BF34</f>
        <v>336.69190668350001</v>
      </c>
      <c r="T35" s="102">
        <f>'[1]Annx-A (DA) '!BD34</f>
        <v>621.2369638297871</v>
      </c>
      <c r="U35" s="103">
        <f t="shared" si="1"/>
        <v>-284.54505714628709</v>
      </c>
      <c r="V35" s="104">
        <v>50.02</v>
      </c>
      <c r="W35" s="106">
        <v>1048</v>
      </c>
      <c r="X35" s="105">
        <v>977</v>
      </c>
      <c r="Y35" s="105">
        <v>190</v>
      </c>
      <c r="Z35" s="105">
        <v>261</v>
      </c>
      <c r="AA35" s="105">
        <v>-71</v>
      </c>
      <c r="AB35" s="105">
        <v>787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1199.627659574468</v>
      </c>
      <c r="D36" s="100">
        <f>'[1]Annx-A (DA) '!X35</f>
        <v>877.1543266834999</v>
      </c>
      <c r="E36" s="101">
        <f>'[1]Annx-A (DA) '!Y35</f>
        <v>392.5049666834999</v>
      </c>
      <c r="F36" s="102">
        <f>'[1]Annx-A (DA) '!W35</f>
        <v>714.978299574468</v>
      </c>
      <c r="G36" s="103">
        <f t="shared" si="0"/>
        <v>-322.47333289096809</v>
      </c>
      <c r="H36" s="104">
        <v>50.04</v>
      </c>
      <c r="I36" s="105">
        <v>1067</v>
      </c>
      <c r="J36" s="105">
        <v>1128</v>
      </c>
      <c r="K36" s="105">
        <v>463</v>
      </c>
      <c r="L36" s="105">
        <v>402</v>
      </c>
      <c r="M36" s="105">
        <v>61</v>
      </c>
      <c r="N36" s="105">
        <v>665</v>
      </c>
      <c r="O36" s="98">
        <v>72</v>
      </c>
      <c r="P36" s="98" t="s">
        <v>100</v>
      </c>
      <c r="Q36" s="99">
        <f>'[1]Annx-A (DA) '!AJ35</f>
        <v>1116.7553191489362</v>
      </c>
      <c r="R36" s="100">
        <f>'[1]Annx-A (DA) '!BE35</f>
        <v>995.00620668350007</v>
      </c>
      <c r="S36" s="101">
        <f>'[1]Annx-A (DA) '!BF35</f>
        <v>431.11210668350003</v>
      </c>
      <c r="T36" s="102">
        <f>'[1]Annx-A (DA) '!BD35</f>
        <v>552.86121914893613</v>
      </c>
      <c r="U36" s="103">
        <f t="shared" si="1"/>
        <v>-121.7491124654361</v>
      </c>
      <c r="V36" s="104">
        <v>50.03</v>
      </c>
      <c r="W36" s="106">
        <v>1063</v>
      </c>
      <c r="X36" s="105">
        <v>1028</v>
      </c>
      <c r="Y36" s="105">
        <v>140</v>
      </c>
      <c r="Z36" s="105">
        <v>175</v>
      </c>
      <c r="AA36" s="105">
        <v>-35</v>
      </c>
      <c r="AB36" s="105">
        <v>888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1263.2978723404256</v>
      </c>
      <c r="D37" s="100">
        <f>'[1]Annx-A (DA) '!X36</f>
        <v>940.35867268349989</v>
      </c>
      <c r="E37" s="101">
        <f>'[1]Annx-A (DA) '!Y36</f>
        <v>465.70931268349983</v>
      </c>
      <c r="F37" s="102">
        <f>'[1]Annx-A (DA) '!W36</f>
        <v>788.64851234042555</v>
      </c>
      <c r="G37" s="103">
        <f t="shared" si="0"/>
        <v>-322.93919965692572</v>
      </c>
      <c r="H37" s="104">
        <v>50.05</v>
      </c>
      <c r="I37" s="105">
        <v>1105</v>
      </c>
      <c r="J37" s="105">
        <v>1042</v>
      </c>
      <c r="K37" s="105">
        <v>396</v>
      </c>
      <c r="L37" s="105">
        <v>459</v>
      </c>
      <c r="M37" s="105">
        <v>-63</v>
      </c>
      <c r="N37" s="105">
        <v>646</v>
      </c>
      <c r="O37" s="98">
        <v>73</v>
      </c>
      <c r="P37" s="98" t="s">
        <v>102</v>
      </c>
      <c r="Q37" s="99">
        <f>'[1]Annx-A (DA) '!AJ36</f>
        <v>1103.6170212765958</v>
      </c>
      <c r="R37" s="100">
        <f>'[1]Annx-A (DA) '!BE36</f>
        <v>1014.6881196835</v>
      </c>
      <c r="S37" s="101">
        <f>'[1]Annx-A (DA) '!BF36</f>
        <v>437.7482396835</v>
      </c>
      <c r="T37" s="102">
        <f>'[1]Annx-A (DA) '!BD36</f>
        <v>526.67714127659588</v>
      </c>
      <c r="U37" s="103">
        <f t="shared" si="1"/>
        <v>-88.928901593095873</v>
      </c>
      <c r="V37" s="104">
        <v>50.11</v>
      </c>
      <c r="W37" s="106">
        <v>1055</v>
      </c>
      <c r="X37" s="105">
        <v>1056</v>
      </c>
      <c r="Y37" s="105">
        <v>133</v>
      </c>
      <c r="Z37" s="105">
        <v>132</v>
      </c>
      <c r="AA37" s="105">
        <v>1</v>
      </c>
      <c r="AB37" s="105">
        <v>923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1328.9893617021278</v>
      </c>
      <c r="D38" s="100">
        <f>'[1]Annx-A (DA) '!X37</f>
        <v>951.58698368349997</v>
      </c>
      <c r="E38" s="101">
        <f>'[1]Annx-A (DA) '!Y37</f>
        <v>476.93762368349991</v>
      </c>
      <c r="F38" s="102">
        <f>'[1]Annx-A (DA) '!W37</f>
        <v>854.34000170212778</v>
      </c>
      <c r="G38" s="103">
        <f t="shared" si="0"/>
        <v>-377.40237801862787</v>
      </c>
      <c r="H38" s="104">
        <v>50.05</v>
      </c>
      <c r="I38" s="105">
        <v>1157</v>
      </c>
      <c r="J38" s="105">
        <v>1059</v>
      </c>
      <c r="K38" s="105">
        <v>358</v>
      </c>
      <c r="L38" s="105">
        <v>456</v>
      </c>
      <c r="M38" s="105">
        <v>-98</v>
      </c>
      <c r="N38" s="105">
        <v>701</v>
      </c>
      <c r="O38" s="98">
        <v>74</v>
      </c>
      <c r="P38" s="98" t="s">
        <v>104</v>
      </c>
      <c r="Q38" s="99">
        <f>'[1]Annx-A (DA) '!AJ37</f>
        <v>1107.6595744680851</v>
      </c>
      <c r="R38" s="100">
        <f>'[1]Annx-A (DA) '!BE37</f>
        <v>1082.2048396835</v>
      </c>
      <c r="S38" s="101">
        <f>'[1]Annx-A (DA) '!BF37</f>
        <v>503.38227968349992</v>
      </c>
      <c r="T38" s="102">
        <f>'[1]Annx-A (DA) '!BD37</f>
        <v>528.83701446808516</v>
      </c>
      <c r="U38" s="103">
        <f t="shared" si="1"/>
        <v>-25.454734784585241</v>
      </c>
      <c r="V38" s="104">
        <v>50.05</v>
      </c>
      <c r="W38" s="106">
        <v>1037</v>
      </c>
      <c r="X38" s="105">
        <v>1053</v>
      </c>
      <c r="Y38" s="105">
        <v>188</v>
      </c>
      <c r="Z38" s="105">
        <v>171</v>
      </c>
      <c r="AA38" s="105">
        <v>17</v>
      </c>
      <c r="AB38" s="105">
        <v>865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1361.3297872340424</v>
      </c>
      <c r="D39" s="100">
        <f>'[1]Annx-A (DA) '!X38</f>
        <v>953.94030404349974</v>
      </c>
      <c r="E39" s="101">
        <f>'[1]Annx-A (DA) '!Y38</f>
        <v>479.29094404349979</v>
      </c>
      <c r="F39" s="102">
        <f>'[1]Annx-A (DA) '!W38</f>
        <v>886.68042723404244</v>
      </c>
      <c r="G39" s="103">
        <f t="shared" si="0"/>
        <v>-407.38948319054265</v>
      </c>
      <c r="H39" s="104">
        <v>50.09</v>
      </c>
      <c r="I39" s="105">
        <v>1167</v>
      </c>
      <c r="J39" s="105">
        <v>1223</v>
      </c>
      <c r="K39" s="105">
        <v>580</v>
      </c>
      <c r="L39" s="105">
        <v>524</v>
      </c>
      <c r="M39" s="105">
        <v>56</v>
      </c>
      <c r="N39" s="105">
        <v>643</v>
      </c>
      <c r="O39" s="98">
        <v>75</v>
      </c>
      <c r="P39" s="98" t="s">
        <v>106</v>
      </c>
      <c r="Q39" s="99">
        <f>'[1]Annx-A (DA) '!AJ38</f>
        <v>1138.9893617021278</v>
      </c>
      <c r="R39" s="100">
        <f>'[1]Annx-A (DA) '!BE38</f>
        <v>1236.8411369100002</v>
      </c>
      <c r="S39" s="101">
        <f>'[1]Annx-A (DA) '!BF38</f>
        <v>678.01857690999987</v>
      </c>
      <c r="T39" s="102">
        <f>'[1]Annx-A (DA) '!BD38</f>
        <v>580.16680170212783</v>
      </c>
      <c r="U39" s="103">
        <f t="shared" si="1"/>
        <v>97.851775207872038</v>
      </c>
      <c r="V39" s="104">
        <v>50.09</v>
      </c>
      <c r="W39" s="106">
        <v>1048</v>
      </c>
      <c r="X39" s="105">
        <v>1027</v>
      </c>
      <c r="Y39" s="105">
        <v>129</v>
      </c>
      <c r="Z39" s="105">
        <v>150</v>
      </c>
      <c r="AA39" s="105">
        <v>-21</v>
      </c>
      <c r="AB39" s="105">
        <v>898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1394.6808510638298</v>
      </c>
      <c r="D40" s="100">
        <f>'[1]Annx-A (DA) '!X39</f>
        <v>954.31892904349979</v>
      </c>
      <c r="E40" s="101">
        <f>'[1]Annx-A (DA) '!Y39</f>
        <v>479.66956904349985</v>
      </c>
      <c r="F40" s="102">
        <f>'[1]Annx-A (DA) '!W39</f>
        <v>920.03149106382978</v>
      </c>
      <c r="G40" s="103">
        <f t="shared" si="0"/>
        <v>-440.36192202032993</v>
      </c>
      <c r="H40" s="104">
        <v>50.1</v>
      </c>
      <c r="I40" s="105">
        <v>1187</v>
      </c>
      <c r="J40" s="105">
        <v>1276</v>
      </c>
      <c r="K40" s="105">
        <v>662</v>
      </c>
      <c r="L40" s="105">
        <v>573</v>
      </c>
      <c r="M40" s="105">
        <v>89</v>
      </c>
      <c r="N40" s="105">
        <v>614</v>
      </c>
      <c r="O40" s="98">
        <v>76</v>
      </c>
      <c r="P40" s="98" t="s">
        <v>108</v>
      </c>
      <c r="Q40" s="99">
        <f>'[1]Annx-A (DA) '!AJ39</f>
        <v>1152.1276595744682</v>
      </c>
      <c r="R40" s="100">
        <f>'[1]Annx-A (DA) '!BE39</f>
        <v>1298.3983080435003</v>
      </c>
      <c r="S40" s="101">
        <f>'[1]Annx-A (DA) '!BF39</f>
        <v>799.5757480435002</v>
      </c>
      <c r="T40" s="102">
        <f>'[1]Annx-A (DA) '!BD39</f>
        <v>653.30509957446816</v>
      </c>
      <c r="U40" s="103">
        <f t="shared" si="1"/>
        <v>146.27064846903204</v>
      </c>
      <c r="V40" s="104">
        <v>50.06</v>
      </c>
      <c r="W40" s="106">
        <v>1044</v>
      </c>
      <c r="X40" s="105">
        <v>1059</v>
      </c>
      <c r="Y40" s="105">
        <v>130</v>
      </c>
      <c r="Z40" s="105">
        <v>114</v>
      </c>
      <c r="AA40" s="105">
        <v>16</v>
      </c>
      <c r="AB40" s="105">
        <v>929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1430.0531914893616</v>
      </c>
      <c r="D41" s="100">
        <f>'[1]Annx-A (DA) '!X40</f>
        <v>963.98162604349977</v>
      </c>
      <c r="E41" s="101">
        <f>'[1]Annx-A (DA) '!Y40</f>
        <v>457.33226604349994</v>
      </c>
      <c r="F41" s="102">
        <f>'[1]Annx-A (DA) '!W40</f>
        <v>923.40383148936155</v>
      </c>
      <c r="G41" s="103">
        <f t="shared" si="0"/>
        <v>-466.07156544586161</v>
      </c>
      <c r="H41" s="104">
        <v>50.04</v>
      </c>
      <c r="I41" s="105">
        <v>1224</v>
      </c>
      <c r="J41" s="105">
        <v>1138</v>
      </c>
      <c r="K41" s="105">
        <v>344</v>
      </c>
      <c r="L41" s="105">
        <v>431</v>
      </c>
      <c r="M41" s="105">
        <v>-87</v>
      </c>
      <c r="N41" s="105">
        <v>794</v>
      </c>
      <c r="O41" s="98">
        <v>77</v>
      </c>
      <c r="P41" s="98" t="s">
        <v>110</v>
      </c>
      <c r="Q41" s="99">
        <f>'[1]Annx-A (DA) '!AJ40</f>
        <v>1189.5212765957447</v>
      </c>
      <c r="R41" s="100">
        <f>'[1]Annx-A (DA) '!BE40</f>
        <v>1426.9193410435005</v>
      </c>
      <c r="S41" s="101">
        <f>'[1]Annx-A (DA) '!BF40</f>
        <v>900.38998104350048</v>
      </c>
      <c r="T41" s="102">
        <f>'[1]Annx-A (DA) '!BD40</f>
        <v>662.99191659574467</v>
      </c>
      <c r="U41" s="103">
        <f t="shared" si="1"/>
        <v>237.39806444775581</v>
      </c>
      <c r="V41" s="104">
        <v>49.94</v>
      </c>
      <c r="W41" s="106">
        <v>1067</v>
      </c>
      <c r="X41" s="105">
        <v>1159</v>
      </c>
      <c r="Y41" s="105">
        <v>153</v>
      </c>
      <c r="Z41" s="105">
        <v>61</v>
      </c>
      <c r="AA41" s="105">
        <v>92</v>
      </c>
      <c r="AB41" s="105">
        <v>1006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1452.2872340425533</v>
      </c>
      <c r="D42" s="100">
        <f>'[1]Annx-A (DA) '!X41</f>
        <v>922.52383504349996</v>
      </c>
      <c r="E42" s="101">
        <f>'[1]Annx-A (DA) '!Y41</f>
        <v>418.50373504349994</v>
      </c>
      <c r="F42" s="102">
        <f>'[1]Annx-A (DA) '!W41</f>
        <v>948.26713404255338</v>
      </c>
      <c r="G42" s="103">
        <f t="shared" si="0"/>
        <v>-529.76339899905338</v>
      </c>
      <c r="H42" s="104">
        <v>50.05</v>
      </c>
      <c r="I42" s="105">
        <v>1261</v>
      </c>
      <c r="J42" s="105">
        <v>1178</v>
      </c>
      <c r="K42" s="105">
        <v>307</v>
      </c>
      <c r="L42" s="105">
        <v>390</v>
      </c>
      <c r="M42" s="105">
        <v>-83</v>
      </c>
      <c r="N42" s="105">
        <v>871</v>
      </c>
      <c r="O42" s="98">
        <v>78</v>
      </c>
      <c r="P42" s="98" t="s">
        <v>112</v>
      </c>
      <c r="Q42" s="99">
        <f>'[1]Annx-A (DA) '!AJ41</f>
        <v>1253.191489361702</v>
      </c>
      <c r="R42" s="100">
        <f>'[1]Annx-A (DA) '!BE41</f>
        <v>1408.2982670435003</v>
      </c>
      <c r="S42" s="101">
        <f>'[1]Annx-A (DA) '!BF41</f>
        <v>911.76890704350035</v>
      </c>
      <c r="T42" s="102">
        <f>'[1]Annx-A (DA) '!BD41</f>
        <v>756.662129361702</v>
      </c>
      <c r="U42" s="103">
        <f t="shared" si="1"/>
        <v>155.10677768179835</v>
      </c>
      <c r="V42" s="104">
        <v>49.94</v>
      </c>
      <c r="W42" s="106">
        <v>1123</v>
      </c>
      <c r="X42" s="105">
        <v>1199</v>
      </c>
      <c r="Y42" s="105">
        <v>157</v>
      </c>
      <c r="Z42" s="105">
        <v>81</v>
      </c>
      <c r="AA42" s="105">
        <v>76</v>
      </c>
      <c r="AB42" s="105">
        <v>1042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1463.4042553191489</v>
      </c>
      <c r="D43" s="100">
        <f>'[1]Annx-A (DA) '!X42</f>
        <v>882.62731204350007</v>
      </c>
      <c r="E43" s="101">
        <f>'[1]Annx-A (DA) '!Y42</f>
        <v>378.60721204350006</v>
      </c>
      <c r="F43" s="102">
        <f>'[1]Annx-A (DA) '!W42</f>
        <v>959.38415531914893</v>
      </c>
      <c r="G43" s="103">
        <f t="shared" si="0"/>
        <v>-580.77694327564882</v>
      </c>
      <c r="H43" s="104">
        <v>50.03</v>
      </c>
      <c r="I43" s="105">
        <v>1274</v>
      </c>
      <c r="J43" s="105">
        <v>1140</v>
      </c>
      <c r="K43" s="105">
        <v>269</v>
      </c>
      <c r="L43" s="105">
        <v>403</v>
      </c>
      <c r="M43" s="105">
        <v>-134</v>
      </c>
      <c r="N43" s="105">
        <v>871</v>
      </c>
      <c r="O43" s="98">
        <v>79</v>
      </c>
      <c r="P43" s="98" t="s">
        <v>114</v>
      </c>
      <c r="Q43" s="99">
        <f>'[1]Annx-A (DA) '!AJ42</f>
        <v>1304.7340425531913</v>
      </c>
      <c r="R43" s="100">
        <f>'[1]Annx-A (DA) '!BE42</f>
        <v>1370.2914770435004</v>
      </c>
      <c r="S43" s="101">
        <f>'[1]Annx-A (DA) '!BF42</f>
        <v>942.92211704350029</v>
      </c>
      <c r="T43" s="102">
        <f>'[1]Annx-A (DA) '!BD42</f>
        <v>877.3646825531913</v>
      </c>
      <c r="U43" s="103">
        <f t="shared" si="1"/>
        <v>65.557434490308992</v>
      </c>
      <c r="V43" s="104">
        <v>49.98</v>
      </c>
      <c r="W43" s="106">
        <v>1158</v>
      </c>
      <c r="X43" s="105">
        <v>1193</v>
      </c>
      <c r="Y43" s="105">
        <v>204</v>
      </c>
      <c r="Z43" s="105">
        <v>169</v>
      </c>
      <c r="AA43" s="105">
        <v>35</v>
      </c>
      <c r="AB43" s="105">
        <v>989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1466.4361702127658</v>
      </c>
      <c r="D44" s="100">
        <f>'[1]Annx-A (DA) '!X43</f>
        <v>862.60485404350015</v>
      </c>
      <c r="E44" s="101">
        <f>'[1]Annx-A (DA) '!Y43</f>
        <v>358.58475404350014</v>
      </c>
      <c r="F44" s="102">
        <f>'[1]Annx-A (DA) '!W43</f>
        <v>962.41607021276582</v>
      </c>
      <c r="G44" s="103">
        <f t="shared" si="0"/>
        <v>-603.83131616926562</v>
      </c>
      <c r="H44" s="104">
        <v>50.1</v>
      </c>
      <c r="I44" s="105">
        <v>1284</v>
      </c>
      <c r="J44" s="105">
        <v>1174</v>
      </c>
      <c r="K44" s="105">
        <v>271</v>
      </c>
      <c r="L44" s="105">
        <v>381</v>
      </c>
      <c r="M44" s="105">
        <v>-110</v>
      </c>
      <c r="N44" s="105">
        <v>903</v>
      </c>
      <c r="O44" s="98">
        <v>80</v>
      </c>
      <c r="P44" s="98" t="s">
        <v>116</v>
      </c>
      <c r="Q44" s="99">
        <f>'[1]Annx-A (DA) '!AJ43</f>
        <v>1304.7340425531913</v>
      </c>
      <c r="R44" s="100">
        <f>'[1]Annx-A (DA) '!BE43</f>
        <v>1367.1400000435003</v>
      </c>
      <c r="S44" s="101">
        <f>'[1]Annx-A (DA) '!BF43</f>
        <v>942.39990004350034</v>
      </c>
      <c r="T44" s="102">
        <f>'[1]Annx-A (DA) '!BD43</f>
        <v>879.99394255319135</v>
      </c>
      <c r="U44" s="103">
        <f t="shared" si="1"/>
        <v>62.405957490308992</v>
      </c>
      <c r="V44" s="104">
        <v>50.02</v>
      </c>
      <c r="W44" s="106">
        <v>1224</v>
      </c>
      <c r="X44" s="105">
        <v>1259</v>
      </c>
      <c r="Y44" s="105">
        <v>235</v>
      </c>
      <c r="Z44" s="105">
        <v>199</v>
      </c>
      <c r="AA44" s="105">
        <v>36</v>
      </c>
      <c r="AB44" s="105">
        <v>1024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1480.5851063829787</v>
      </c>
      <c r="D45" s="100">
        <f>'[1]Annx-A (DA) '!X44</f>
        <v>882.92334504350015</v>
      </c>
      <c r="E45" s="101">
        <f>'[1]Annx-A (DA) '!Y44</f>
        <v>284.74324504350017</v>
      </c>
      <c r="F45" s="102">
        <f>'[1]Annx-A (DA) '!W44</f>
        <v>882.40500638297874</v>
      </c>
      <c r="G45" s="103">
        <f t="shared" si="0"/>
        <v>-597.66176133947852</v>
      </c>
      <c r="H45" s="104">
        <v>50.06</v>
      </c>
      <c r="I45" s="105">
        <v>1252</v>
      </c>
      <c r="J45" s="105">
        <v>1189</v>
      </c>
      <c r="K45" s="105">
        <v>261</v>
      </c>
      <c r="L45" s="105">
        <v>324</v>
      </c>
      <c r="M45" s="105">
        <v>-63</v>
      </c>
      <c r="N45" s="105">
        <v>928</v>
      </c>
      <c r="O45" s="98">
        <v>81</v>
      </c>
      <c r="P45" s="98" t="s">
        <v>118</v>
      </c>
      <c r="Q45" s="99">
        <f>'[1]Annx-A (DA) '!AJ44</f>
        <v>1280.4787234042553</v>
      </c>
      <c r="R45" s="100">
        <f>'[1]Annx-A (DA) '!BE44</f>
        <v>1357.1400000435003</v>
      </c>
      <c r="S45" s="101">
        <f>'[1]Annx-A (DA) '!BF44</f>
        <v>942.39990004350034</v>
      </c>
      <c r="T45" s="102">
        <f>'[1]Annx-A (DA) '!BD44</f>
        <v>865.73862340425535</v>
      </c>
      <c r="U45" s="103">
        <f t="shared" si="1"/>
        <v>76.661276639244988</v>
      </c>
      <c r="V45" s="104">
        <v>50.06</v>
      </c>
      <c r="W45" s="106">
        <v>1237</v>
      </c>
      <c r="X45" s="105">
        <v>1263</v>
      </c>
      <c r="Y45" s="105">
        <v>215</v>
      </c>
      <c r="Z45" s="105">
        <v>190</v>
      </c>
      <c r="AA45" s="105">
        <v>25</v>
      </c>
      <c r="AB45" s="105">
        <v>1048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1490.6914893617022</v>
      </c>
      <c r="D46" s="100">
        <f>'[1]Annx-A (DA) '!X45</f>
        <v>884.15334504349994</v>
      </c>
      <c r="E46" s="101">
        <f>'[1]Annx-A (DA) '!Y45</f>
        <v>285.97324504350007</v>
      </c>
      <c r="F46" s="102">
        <f>'[1]Annx-A (DA) '!W45</f>
        <v>892.5113893617023</v>
      </c>
      <c r="G46" s="103">
        <f t="shared" si="0"/>
        <v>-606.53814431820228</v>
      </c>
      <c r="H46" s="104">
        <v>50.01</v>
      </c>
      <c r="I46" s="105">
        <v>1246</v>
      </c>
      <c r="J46" s="105">
        <v>1215</v>
      </c>
      <c r="K46" s="105">
        <v>318</v>
      </c>
      <c r="L46" s="105">
        <v>350</v>
      </c>
      <c r="M46" s="105">
        <v>-32</v>
      </c>
      <c r="N46" s="105">
        <v>897</v>
      </c>
      <c r="O46" s="98">
        <v>82</v>
      </c>
      <c r="P46" s="98" t="s">
        <v>120</v>
      </c>
      <c r="Q46" s="99">
        <f>'[1]Annx-A (DA) '!AJ45</f>
        <v>1247.127659574468</v>
      </c>
      <c r="R46" s="100">
        <f>'[1]Annx-A (DA) '!BE45</f>
        <v>1357.1400000435003</v>
      </c>
      <c r="S46" s="101">
        <f>'[1]Annx-A (DA) '!BF45</f>
        <v>942.39990004350034</v>
      </c>
      <c r="T46" s="102">
        <f>'[1]Annx-A (DA) '!BD45</f>
        <v>832.38755957446801</v>
      </c>
      <c r="U46" s="103">
        <f t="shared" si="1"/>
        <v>110.01234046903232</v>
      </c>
      <c r="V46" s="104">
        <v>49.99</v>
      </c>
      <c r="W46" s="106">
        <v>1240</v>
      </c>
      <c r="X46" s="105">
        <v>1243</v>
      </c>
      <c r="Y46" s="105">
        <v>194</v>
      </c>
      <c r="Z46" s="105">
        <v>192</v>
      </c>
      <c r="AA46" s="105">
        <v>2</v>
      </c>
      <c r="AB46" s="105">
        <v>1049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1493.7234042553191</v>
      </c>
      <c r="D47" s="100">
        <f>'[1]Annx-A (DA) '!X46</f>
        <v>885.09190968350003</v>
      </c>
      <c r="E47" s="101">
        <f>'[1]Annx-A (DA) '!Y46</f>
        <v>286.91180968350005</v>
      </c>
      <c r="F47" s="102">
        <f>'[1]Annx-A (DA) '!W46</f>
        <v>895.54330425531919</v>
      </c>
      <c r="G47" s="103">
        <f t="shared" si="0"/>
        <v>-608.63149457181908</v>
      </c>
      <c r="H47" s="104">
        <v>50.04</v>
      </c>
      <c r="I47" s="105">
        <v>1244</v>
      </c>
      <c r="J47" s="105">
        <v>1287</v>
      </c>
      <c r="K47" s="105">
        <v>403</v>
      </c>
      <c r="L47" s="105">
        <v>360</v>
      </c>
      <c r="M47" s="105">
        <v>43</v>
      </c>
      <c r="N47" s="105">
        <v>884</v>
      </c>
      <c r="O47" s="98">
        <v>83</v>
      </c>
      <c r="P47" s="98" t="s">
        <v>122</v>
      </c>
      <c r="Q47" s="99">
        <f>'[1]Annx-A (DA) '!AJ46</f>
        <v>1230.9574468085107</v>
      </c>
      <c r="R47" s="100">
        <f>'[1]Annx-A (DA) '!BE46</f>
        <v>1348.0446620435002</v>
      </c>
      <c r="S47" s="101">
        <f>'[1]Annx-A (DA) '!BF46</f>
        <v>933.30456204350003</v>
      </c>
      <c r="T47" s="102">
        <f>'[1]Annx-A (DA) '!BD46</f>
        <v>816.21734680851068</v>
      </c>
      <c r="U47" s="103">
        <f t="shared" si="1"/>
        <v>117.08721523498934</v>
      </c>
      <c r="V47" s="104">
        <v>49.98</v>
      </c>
      <c r="W47" s="106">
        <v>1214</v>
      </c>
      <c r="X47" s="105">
        <v>1150</v>
      </c>
      <c r="Y47" s="105">
        <v>101</v>
      </c>
      <c r="Z47" s="105">
        <v>165</v>
      </c>
      <c r="AA47" s="105">
        <v>-64</v>
      </c>
      <c r="AB47" s="105">
        <v>1049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1489.6808510638298</v>
      </c>
      <c r="D48" s="100">
        <f>'[1]Annx-A (DA) '!X47</f>
        <v>886.18190968349995</v>
      </c>
      <c r="E48" s="101">
        <f>'[1]Annx-A (DA) '!Y47</f>
        <v>288.00180968350008</v>
      </c>
      <c r="F48" s="102">
        <f>'[1]Annx-A (DA) '!W47</f>
        <v>891.50075106382985</v>
      </c>
      <c r="G48" s="103">
        <f t="shared" si="0"/>
        <v>-603.49894138032982</v>
      </c>
      <c r="H48" s="104">
        <v>50.12</v>
      </c>
      <c r="I48" s="105">
        <v>1248</v>
      </c>
      <c r="J48" s="105">
        <v>1225</v>
      </c>
      <c r="K48" s="105">
        <v>353</v>
      </c>
      <c r="L48" s="105">
        <v>376</v>
      </c>
      <c r="M48" s="105">
        <v>-23</v>
      </c>
      <c r="N48" s="105">
        <v>872</v>
      </c>
      <c r="O48" s="98">
        <v>84</v>
      </c>
      <c r="P48" s="98" t="s">
        <v>124</v>
      </c>
      <c r="Q48" s="99">
        <f>'[1]Annx-A (DA) '!AJ47</f>
        <v>1204.6808510638298</v>
      </c>
      <c r="R48" s="100">
        <f>'[1]Annx-A (DA) '!BE47</f>
        <v>1275.0586490435003</v>
      </c>
      <c r="S48" s="101">
        <f>'[1]Annx-A (DA) '!BF47</f>
        <v>860.3185490435003</v>
      </c>
      <c r="T48" s="102">
        <f>'[1]Annx-A (DA) '!BD47</f>
        <v>789.94075106382979</v>
      </c>
      <c r="U48" s="103">
        <f t="shared" si="1"/>
        <v>70.377797979670504</v>
      </c>
      <c r="V48" s="104">
        <v>50.02</v>
      </c>
      <c r="W48" s="106">
        <v>1190</v>
      </c>
      <c r="X48" s="105">
        <v>1185</v>
      </c>
      <c r="Y48" s="105">
        <v>107</v>
      </c>
      <c r="Z48" s="105">
        <v>112</v>
      </c>
      <c r="AA48" s="105">
        <v>-5</v>
      </c>
      <c r="AB48" s="105">
        <v>1078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1494.7340425531916</v>
      </c>
      <c r="D49" s="100">
        <f>'[1]Annx-A (DA) '!X48</f>
        <v>911.91336168349994</v>
      </c>
      <c r="E49" s="101">
        <f>'[1]Annx-A (DA) '!Y48</f>
        <v>284.86936168350002</v>
      </c>
      <c r="F49" s="102">
        <f>'[1]Annx-A (DA) '!W48</f>
        <v>867.69004255319157</v>
      </c>
      <c r="G49" s="103">
        <f t="shared" si="0"/>
        <v>-582.82068086969161</v>
      </c>
      <c r="H49" s="104">
        <v>50.07</v>
      </c>
      <c r="I49" s="105">
        <v>1206</v>
      </c>
      <c r="J49" s="105">
        <v>1162</v>
      </c>
      <c r="K49" s="105">
        <v>319</v>
      </c>
      <c r="L49" s="105">
        <v>362</v>
      </c>
      <c r="M49" s="105">
        <v>-43</v>
      </c>
      <c r="N49" s="105">
        <v>843</v>
      </c>
      <c r="O49" s="98">
        <v>85</v>
      </c>
      <c r="P49" s="98" t="s">
        <v>126</v>
      </c>
      <c r="Q49" s="99">
        <f>'[1]Annx-A (DA) '!AJ48</f>
        <v>1186.4893617021278</v>
      </c>
      <c r="R49" s="100">
        <f>'[1]Annx-A (DA) '!BE48</f>
        <v>1270.5237640435005</v>
      </c>
      <c r="S49" s="101">
        <f>'[1]Annx-A (DA) '!BF48</f>
        <v>855.78366404350027</v>
      </c>
      <c r="T49" s="102">
        <f>'[1]Annx-A (DA) '!BD48</f>
        <v>771.7492617021278</v>
      </c>
      <c r="U49" s="103">
        <f t="shared" si="1"/>
        <v>84.03440234137247</v>
      </c>
      <c r="V49" s="104">
        <v>49.97</v>
      </c>
      <c r="W49" s="106">
        <v>1176</v>
      </c>
      <c r="X49" s="105">
        <v>1160</v>
      </c>
      <c r="Y49" s="105">
        <v>58</v>
      </c>
      <c r="Z49" s="105">
        <v>74</v>
      </c>
      <c r="AA49" s="105">
        <v>-16</v>
      </c>
      <c r="AB49" s="105">
        <v>1102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1495.7446808510638</v>
      </c>
      <c r="D50" s="100">
        <f>'[1]Annx-A (DA) '!X49</f>
        <v>908.71668768350014</v>
      </c>
      <c r="E50" s="101">
        <f>'[1]Annx-A (DA) '!Y49</f>
        <v>286.61268768350004</v>
      </c>
      <c r="F50" s="102">
        <f>'[1]Annx-A (DA) '!W49</f>
        <v>873.64068085106373</v>
      </c>
      <c r="G50" s="103">
        <f t="shared" si="0"/>
        <v>-587.02799316756364</v>
      </c>
      <c r="H50" s="104">
        <v>50.06</v>
      </c>
      <c r="I50" s="105">
        <v>1205</v>
      </c>
      <c r="J50" s="105">
        <v>1152</v>
      </c>
      <c r="K50" s="105">
        <v>320</v>
      </c>
      <c r="L50" s="105">
        <v>373</v>
      </c>
      <c r="M50" s="105">
        <v>-53</v>
      </c>
      <c r="N50" s="105">
        <v>832</v>
      </c>
      <c r="O50" s="98">
        <v>86</v>
      </c>
      <c r="P50" s="98" t="s">
        <v>128</v>
      </c>
      <c r="Q50" s="99">
        <f>'[1]Annx-A (DA) '!AJ49</f>
        <v>1156.1702127659576</v>
      </c>
      <c r="R50" s="100">
        <f>'[1]Annx-A (DA) '!BE49</f>
        <v>1270.3923890435005</v>
      </c>
      <c r="S50" s="101">
        <f>'[1]Annx-A (DA) '!BF49</f>
        <v>855.65228904350033</v>
      </c>
      <c r="T50" s="102">
        <f>'[1]Annx-A (DA) '!BD49</f>
        <v>741.43011276595757</v>
      </c>
      <c r="U50" s="103">
        <f t="shared" si="1"/>
        <v>114.22217627754276</v>
      </c>
      <c r="V50" s="104">
        <v>50.03</v>
      </c>
      <c r="W50" s="106">
        <v>1157</v>
      </c>
      <c r="X50" s="105">
        <v>1142</v>
      </c>
      <c r="Y50" s="105">
        <v>55</v>
      </c>
      <c r="Z50" s="105">
        <v>70</v>
      </c>
      <c r="AA50" s="105">
        <v>-15</v>
      </c>
      <c r="AB50" s="105">
        <v>1087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1482.6063829787233</v>
      </c>
      <c r="D51" s="100">
        <f>'[1]Annx-A (DA) '!X50</f>
        <v>909.22849868349999</v>
      </c>
      <c r="E51" s="101">
        <f>'[1]Annx-A (DA) '!Y50</f>
        <v>287.12449868349995</v>
      </c>
      <c r="F51" s="102">
        <f>'[1]Annx-A (DA) '!W50</f>
        <v>860.50238297872329</v>
      </c>
      <c r="G51" s="103">
        <f t="shared" si="0"/>
        <v>-573.37788429522334</v>
      </c>
      <c r="H51" s="104">
        <v>50.03</v>
      </c>
      <c r="I51" s="105">
        <v>1203</v>
      </c>
      <c r="J51" s="105">
        <v>1227</v>
      </c>
      <c r="K51" s="105">
        <v>342</v>
      </c>
      <c r="L51" s="105">
        <v>318</v>
      </c>
      <c r="M51" s="105">
        <v>24</v>
      </c>
      <c r="N51" s="105">
        <v>885</v>
      </c>
      <c r="O51" s="98">
        <v>87</v>
      </c>
      <c r="P51" s="98" t="s">
        <v>130</v>
      </c>
      <c r="Q51" s="99">
        <f>'[1]Annx-A (DA) '!AJ50</f>
        <v>1129.8936170212767</v>
      </c>
      <c r="R51" s="100">
        <f>'[1]Annx-A (DA) '!BE50</f>
        <v>1270.2610140435002</v>
      </c>
      <c r="S51" s="101">
        <f>'[1]Annx-A (DA) '!BF50</f>
        <v>855.52091404350017</v>
      </c>
      <c r="T51" s="102">
        <f>'[1]Annx-A (DA) '!BD50</f>
        <v>715.15351702127668</v>
      </c>
      <c r="U51" s="103">
        <f t="shared" si="1"/>
        <v>140.36739702222349</v>
      </c>
      <c r="V51" s="104">
        <v>50.09</v>
      </c>
      <c r="W51" s="106">
        <v>1142</v>
      </c>
      <c r="X51" s="105">
        <v>1103</v>
      </c>
      <c r="Y51" s="105">
        <v>28</v>
      </c>
      <c r="Z51" s="105">
        <v>67</v>
      </c>
      <c r="AA51" s="105">
        <v>-39</v>
      </c>
      <c r="AB51" s="105">
        <v>1075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1474.5212765957447</v>
      </c>
      <c r="D52" s="100">
        <f>'[1]Annx-A (DA) '!X51</f>
        <v>841.48810768349995</v>
      </c>
      <c r="E52" s="101">
        <f>'[1]Annx-A (DA) '!Y51</f>
        <v>283.60410768349999</v>
      </c>
      <c r="F52" s="102">
        <f>'[1]Annx-A (DA) '!W51</f>
        <v>916.63727659574465</v>
      </c>
      <c r="G52" s="103">
        <f t="shared" si="0"/>
        <v>-633.03316891224472</v>
      </c>
      <c r="H52" s="104">
        <v>49.98</v>
      </c>
      <c r="I52" s="105">
        <v>1210</v>
      </c>
      <c r="J52" s="105">
        <v>1242</v>
      </c>
      <c r="K52" s="105">
        <v>356</v>
      </c>
      <c r="L52" s="105">
        <v>324</v>
      </c>
      <c r="M52" s="105">
        <v>32</v>
      </c>
      <c r="N52" s="105">
        <v>886</v>
      </c>
      <c r="O52" s="98">
        <v>88</v>
      </c>
      <c r="P52" s="98" t="s">
        <v>132</v>
      </c>
      <c r="Q52" s="99">
        <f>'[1]Annx-A (DA) '!AJ51</f>
        <v>1105.6382978723404</v>
      </c>
      <c r="R52" s="100">
        <f>'[1]Annx-A (DA) '!BE51</f>
        <v>1270.2610140435002</v>
      </c>
      <c r="S52" s="101">
        <f>'[1]Annx-A (DA) '!BF51</f>
        <v>855.52091404350017</v>
      </c>
      <c r="T52" s="102">
        <f>'[1]Annx-A (DA) '!BD51</f>
        <v>690.89819787234046</v>
      </c>
      <c r="U52" s="103">
        <f t="shared" si="1"/>
        <v>164.62271617115971</v>
      </c>
      <c r="V52" s="104">
        <v>50.07</v>
      </c>
      <c r="W52" s="106">
        <v>1125</v>
      </c>
      <c r="X52" s="105">
        <v>1108</v>
      </c>
      <c r="Y52" s="105">
        <v>27</v>
      </c>
      <c r="Z52" s="105">
        <v>44</v>
      </c>
      <c r="AA52" s="105">
        <v>-17</v>
      </c>
      <c r="AB52" s="105">
        <v>1081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1457.3404255319149</v>
      </c>
      <c r="D53" s="100">
        <f>'[1]Annx-A (DA) '!X52</f>
        <v>837.64264368349995</v>
      </c>
      <c r="E53" s="101">
        <f>'[1]Annx-A (DA) '!Y52</f>
        <v>279.7586436835</v>
      </c>
      <c r="F53" s="102">
        <f>'[1]Annx-A (DA) '!W52</f>
        <v>899.45642553191487</v>
      </c>
      <c r="G53" s="103">
        <f t="shared" si="0"/>
        <v>-619.69778184841493</v>
      </c>
      <c r="H53" s="104">
        <v>49.98</v>
      </c>
      <c r="I53" s="105">
        <v>1215</v>
      </c>
      <c r="J53" s="105">
        <v>1137</v>
      </c>
      <c r="K53" s="105">
        <v>247</v>
      </c>
      <c r="L53" s="105">
        <v>325</v>
      </c>
      <c r="M53" s="105">
        <v>-78</v>
      </c>
      <c r="N53" s="105">
        <v>890</v>
      </c>
      <c r="O53" s="98">
        <v>89</v>
      </c>
      <c r="P53" s="98" t="s">
        <v>134</v>
      </c>
      <c r="Q53" s="99">
        <f>'[1]Annx-A (DA) '!AJ52</f>
        <v>1069.2553191489362</v>
      </c>
      <c r="R53" s="100">
        <f>'[1]Annx-A (DA) '!BE52</f>
        <v>1250.6578310435</v>
      </c>
      <c r="S53" s="101">
        <f>'[1]Annx-A (DA) '!BF52</f>
        <v>855.02683104350012</v>
      </c>
      <c r="T53" s="102">
        <f>'[1]Annx-A (DA) '!BD52</f>
        <v>673.62431914893625</v>
      </c>
      <c r="U53" s="103">
        <f t="shared" si="1"/>
        <v>181.40251189456387</v>
      </c>
      <c r="V53" s="104">
        <v>50.04</v>
      </c>
      <c r="W53" s="106">
        <v>1082</v>
      </c>
      <c r="X53" s="105">
        <v>1023</v>
      </c>
      <c r="Y53" s="105">
        <v>3</v>
      </c>
      <c r="Z53" s="105">
        <v>63</v>
      </c>
      <c r="AA53" s="105">
        <v>-60</v>
      </c>
      <c r="AB53" s="105">
        <v>1020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1457.3404255319149</v>
      </c>
      <c r="D54" s="100">
        <f>'[1]Annx-A (DA) '!X53</f>
        <v>837.97267468349992</v>
      </c>
      <c r="E54" s="101">
        <f>'[1]Annx-A (DA) '!Y53</f>
        <v>280.08867468350002</v>
      </c>
      <c r="F54" s="102">
        <f>'[1]Annx-A (DA) '!W53</f>
        <v>899.45642553191487</v>
      </c>
      <c r="G54" s="103">
        <f t="shared" si="0"/>
        <v>-619.36775084841486</v>
      </c>
      <c r="H54" s="104">
        <v>49.95</v>
      </c>
      <c r="I54" s="105">
        <v>1220</v>
      </c>
      <c r="J54" s="105">
        <v>1083</v>
      </c>
      <c r="K54" s="105">
        <v>208</v>
      </c>
      <c r="L54" s="105">
        <v>345</v>
      </c>
      <c r="M54" s="105">
        <v>-137</v>
      </c>
      <c r="N54" s="105">
        <v>875</v>
      </c>
      <c r="O54" s="98">
        <v>90</v>
      </c>
      <c r="P54" s="98" t="s">
        <v>136</v>
      </c>
      <c r="Q54" s="99">
        <f>'[1]Annx-A (DA) '!AJ53</f>
        <v>1043.9893617021276</v>
      </c>
      <c r="R54" s="100">
        <f>'[1]Annx-A (DA) '!BE53</f>
        <v>1250.6572450435003</v>
      </c>
      <c r="S54" s="101">
        <f>'[1]Annx-A (DA) '!BF53</f>
        <v>855.02624504350024</v>
      </c>
      <c r="T54" s="102">
        <f>'[1]Annx-A (DA) '!BD53</f>
        <v>648.35836170212758</v>
      </c>
      <c r="U54" s="103">
        <f t="shared" si="1"/>
        <v>206.66788334137266</v>
      </c>
      <c r="V54" s="104">
        <v>50.04</v>
      </c>
      <c r="W54" s="106">
        <v>1071</v>
      </c>
      <c r="X54" s="105">
        <v>996</v>
      </c>
      <c r="Y54" s="105">
        <v>-17</v>
      </c>
      <c r="Z54" s="105">
        <v>57</v>
      </c>
      <c r="AA54" s="105">
        <v>-74</v>
      </c>
      <c r="AB54" s="105">
        <v>1013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1442.1808510638298</v>
      </c>
      <c r="D55" s="100">
        <f>'[1]Annx-A (DA) '!X54</f>
        <v>837.35572968349993</v>
      </c>
      <c r="E55" s="101">
        <f>'[1]Annx-A (DA) '!Y54</f>
        <v>279.47172968349997</v>
      </c>
      <c r="F55" s="102">
        <f>'[1]Annx-A (DA) '!W54</f>
        <v>884.29685106382976</v>
      </c>
      <c r="G55" s="103">
        <f t="shared" si="0"/>
        <v>-604.82512138032985</v>
      </c>
      <c r="H55" s="104">
        <v>49.96</v>
      </c>
      <c r="I55" s="105">
        <v>1213</v>
      </c>
      <c r="J55" s="105">
        <v>1216</v>
      </c>
      <c r="K55" s="105">
        <v>413</v>
      </c>
      <c r="L55" s="105">
        <v>409</v>
      </c>
      <c r="M55" s="105">
        <v>4</v>
      </c>
      <c r="N55" s="105">
        <v>803</v>
      </c>
      <c r="O55" s="98">
        <v>91</v>
      </c>
      <c r="P55" s="98" t="s">
        <v>138</v>
      </c>
      <c r="Q55" s="99">
        <f>'[1]Annx-A (DA) '!AJ54</f>
        <v>1012.6595744680851</v>
      </c>
      <c r="R55" s="100">
        <f>'[1]Annx-A (DA) '!BE54</f>
        <v>1250.6572450435003</v>
      </c>
      <c r="S55" s="101">
        <f>'[1]Annx-A (DA) '!BF54</f>
        <v>855.02624504350024</v>
      </c>
      <c r="T55" s="102">
        <f>'[1]Annx-A (DA) '!BD54</f>
        <v>617.02857446808514</v>
      </c>
      <c r="U55" s="103">
        <f t="shared" si="1"/>
        <v>237.9976705754151</v>
      </c>
      <c r="V55" s="104">
        <v>50.04</v>
      </c>
      <c r="W55" s="106">
        <v>1042</v>
      </c>
      <c r="X55" s="105">
        <v>1017</v>
      </c>
      <c r="Y55" s="105">
        <v>9</v>
      </c>
      <c r="Z55" s="105">
        <v>34</v>
      </c>
      <c r="AA55" s="105">
        <v>-25</v>
      </c>
      <c r="AB55" s="105">
        <v>1008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1425</v>
      </c>
      <c r="D56" s="100">
        <f>'[1]Annx-A (DA) '!X55</f>
        <v>837.90572968349989</v>
      </c>
      <c r="E56" s="101">
        <f>'[1]Annx-A (DA) '!Y55</f>
        <v>280.02172968349998</v>
      </c>
      <c r="F56" s="102">
        <f>'[1]Annx-A (DA) '!W55</f>
        <v>867.11599999999999</v>
      </c>
      <c r="G56" s="103">
        <f t="shared" si="0"/>
        <v>-587.0942703165</v>
      </c>
      <c r="H56" s="104">
        <v>50.03</v>
      </c>
      <c r="I56" s="105">
        <v>1205</v>
      </c>
      <c r="J56" s="105">
        <v>1210</v>
      </c>
      <c r="K56" s="105">
        <v>430</v>
      </c>
      <c r="L56" s="105">
        <v>425</v>
      </c>
      <c r="M56" s="105">
        <v>5</v>
      </c>
      <c r="N56" s="105">
        <v>780</v>
      </c>
      <c r="O56" s="98">
        <v>92</v>
      </c>
      <c r="P56" s="98" t="s">
        <v>140</v>
      </c>
      <c r="Q56" s="99">
        <f>'[1]Annx-A (DA) '!AJ55</f>
        <v>996.48936170212767</v>
      </c>
      <c r="R56" s="100">
        <f>'[1]Annx-A (DA) '!BE55</f>
        <v>1171.1513280435001</v>
      </c>
      <c r="S56" s="101">
        <f>'[1]Annx-A (DA) '!BF55</f>
        <v>775.52032804350006</v>
      </c>
      <c r="T56" s="102">
        <f>'[1]Annx-A (DA) '!BD55</f>
        <v>600.8583617021277</v>
      </c>
      <c r="U56" s="103">
        <f t="shared" si="1"/>
        <v>174.66196634137236</v>
      </c>
      <c r="V56" s="104">
        <v>50.06</v>
      </c>
      <c r="W56" s="106">
        <v>1026</v>
      </c>
      <c r="X56" s="105">
        <v>989</v>
      </c>
      <c r="Y56" s="105">
        <v>-21</v>
      </c>
      <c r="Z56" s="105">
        <v>16</v>
      </c>
      <c r="AA56" s="105">
        <v>-37</v>
      </c>
      <c r="AB56" s="105">
        <v>1010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1403.7765957446809</v>
      </c>
      <c r="D57" s="100">
        <f>'[1]Annx-A (DA) '!X56</f>
        <v>797.30572968349998</v>
      </c>
      <c r="E57" s="101">
        <f>'[1]Annx-A (DA) '!Y56</f>
        <v>280.42172968349996</v>
      </c>
      <c r="F57" s="102">
        <f>'[1]Annx-A (DA) '!W56</f>
        <v>886.89259574468088</v>
      </c>
      <c r="G57" s="103">
        <f t="shared" si="0"/>
        <v>-606.47086606118091</v>
      </c>
      <c r="H57" s="104">
        <v>50.08</v>
      </c>
      <c r="I57" s="105">
        <v>1195</v>
      </c>
      <c r="J57" s="105">
        <v>1176</v>
      </c>
      <c r="K57" s="105">
        <v>462</v>
      </c>
      <c r="L57" s="105">
        <v>480</v>
      </c>
      <c r="M57" s="105">
        <v>-18</v>
      </c>
      <c r="N57" s="105">
        <v>714</v>
      </c>
      <c r="O57" s="98">
        <v>93</v>
      </c>
      <c r="P57" s="98" t="s">
        <v>142</v>
      </c>
      <c r="Q57" s="99">
        <f>'[1]Annx-A (DA) '!AJ56</f>
        <v>979.30851063829789</v>
      </c>
      <c r="R57" s="100">
        <f>'[1]Annx-A (DA) '!BE56</f>
        <v>1011.0894580434999</v>
      </c>
      <c r="S57" s="101">
        <f>'[1]Annx-A (DA) '!BF56</f>
        <v>619.35235804349986</v>
      </c>
      <c r="T57" s="102">
        <f>'[1]Annx-A (DA) '!BD56</f>
        <v>587.57141063829795</v>
      </c>
      <c r="U57" s="103">
        <f t="shared" si="1"/>
        <v>31.780947405201914</v>
      </c>
      <c r="V57" s="104">
        <v>50.05</v>
      </c>
      <c r="W57" s="106">
        <v>1005</v>
      </c>
      <c r="X57" s="105">
        <v>932</v>
      </c>
      <c r="Y57" s="105">
        <v>-82</v>
      </c>
      <c r="Z57" s="105">
        <v>-9</v>
      </c>
      <c r="AA57" s="105">
        <v>-73</v>
      </c>
      <c r="AB57" s="105">
        <v>1014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1385.5851063829787</v>
      </c>
      <c r="D58" s="100">
        <f>'[1]Annx-A (DA) '!X57</f>
        <v>797.68572968350009</v>
      </c>
      <c r="E58" s="101">
        <f>'[1]Annx-A (DA) '!Y57</f>
        <v>280.80172968350001</v>
      </c>
      <c r="F58" s="102">
        <f>'[1]Annx-A (DA) '!W57</f>
        <v>868.70110638297865</v>
      </c>
      <c r="G58" s="103">
        <f t="shared" si="0"/>
        <v>-587.89937669947858</v>
      </c>
      <c r="H58" s="104">
        <v>49.96</v>
      </c>
      <c r="I58" s="105">
        <v>1185</v>
      </c>
      <c r="J58" s="105">
        <v>1176</v>
      </c>
      <c r="K58" s="105">
        <v>466</v>
      </c>
      <c r="L58" s="105">
        <v>474</v>
      </c>
      <c r="M58" s="105">
        <v>-8</v>
      </c>
      <c r="N58" s="105">
        <v>710</v>
      </c>
      <c r="O58" s="98">
        <v>94</v>
      </c>
      <c r="P58" s="98" t="s">
        <v>144</v>
      </c>
      <c r="Q58" s="99">
        <f>'[1]Annx-A (DA) '!AJ57</f>
        <v>967.18085106382989</v>
      </c>
      <c r="R58" s="100">
        <f>'[1]Annx-A (DA) '!BE57</f>
        <v>918.02617204349986</v>
      </c>
      <c r="S58" s="101">
        <f>'[1]Annx-A (DA) '!BF57</f>
        <v>526.28907204350003</v>
      </c>
      <c r="T58" s="102">
        <f>'[1]Annx-A (DA) '!BD57</f>
        <v>575.44375106382995</v>
      </c>
      <c r="U58" s="103">
        <f t="shared" si="1"/>
        <v>-49.154679020329922</v>
      </c>
      <c r="V58" s="104">
        <v>50.02</v>
      </c>
      <c r="W58" s="106">
        <v>987</v>
      </c>
      <c r="X58" s="105">
        <v>970</v>
      </c>
      <c r="Y58" s="105">
        <v>-78</v>
      </c>
      <c r="Z58" s="105">
        <v>-61</v>
      </c>
      <c r="AA58" s="105">
        <v>-17</v>
      </c>
      <c r="AB58" s="105">
        <v>1048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1376.4893617021276</v>
      </c>
      <c r="D59" s="100">
        <f>'[1]Annx-A (DA) '!X58</f>
        <v>791.76761368350003</v>
      </c>
      <c r="E59" s="101">
        <f>'[1]Annx-A (DA) '!Y58</f>
        <v>274.88361368350002</v>
      </c>
      <c r="F59" s="102">
        <f>'[1]Annx-A (DA) '!W58</f>
        <v>859.60536170212754</v>
      </c>
      <c r="G59" s="103">
        <f t="shared" si="0"/>
        <v>-584.72174801862752</v>
      </c>
      <c r="H59" s="104">
        <v>49.96</v>
      </c>
      <c r="I59" s="105">
        <v>1180</v>
      </c>
      <c r="J59" s="105">
        <v>1212</v>
      </c>
      <c r="K59" s="105">
        <v>467</v>
      </c>
      <c r="L59" s="105">
        <v>435</v>
      </c>
      <c r="M59" s="105">
        <v>32</v>
      </c>
      <c r="N59" s="105">
        <v>745</v>
      </c>
      <c r="O59" s="98">
        <v>95</v>
      </c>
      <c r="P59" s="98" t="s">
        <v>146</v>
      </c>
      <c r="Q59" s="99">
        <f>'[1]Annx-A (DA) '!AJ58</f>
        <v>931.80851063829789</v>
      </c>
      <c r="R59" s="100">
        <f>'[1]Annx-A (DA) '!BE58</f>
        <v>806.26303004349984</v>
      </c>
      <c r="S59" s="101">
        <f>'[1]Annx-A (DA) '!BF58</f>
        <v>414.52593004349995</v>
      </c>
      <c r="T59" s="102">
        <f>'[1]Annx-A (DA) '!BD58</f>
        <v>540.07141063829795</v>
      </c>
      <c r="U59" s="103">
        <f t="shared" si="1"/>
        <v>-125.54548059479799</v>
      </c>
      <c r="V59" s="104">
        <v>50.08</v>
      </c>
      <c r="W59" s="106">
        <v>975</v>
      </c>
      <c r="X59" s="105">
        <v>938</v>
      </c>
      <c r="Y59" s="105">
        <v>-54</v>
      </c>
      <c r="Z59" s="105">
        <v>-17</v>
      </c>
      <c r="AA59" s="105">
        <v>-37</v>
      </c>
      <c r="AB59" s="105">
        <v>992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1368.4042553191489</v>
      </c>
      <c r="D60" s="100">
        <f>'[1]Annx-A (DA) '!X59</f>
        <v>792.00761368350004</v>
      </c>
      <c r="E60" s="101">
        <f>'[1]Annx-A (DA) '!Y59</f>
        <v>275.12361368349997</v>
      </c>
      <c r="F60" s="102">
        <f>'[1]Annx-A (DA) '!W59</f>
        <v>851.52025531914887</v>
      </c>
      <c r="G60" s="103">
        <f t="shared" si="0"/>
        <v>-576.39664163564885</v>
      </c>
      <c r="H60" s="104">
        <v>49.9</v>
      </c>
      <c r="I60" s="105">
        <v>1173</v>
      </c>
      <c r="J60" s="105">
        <v>1212</v>
      </c>
      <c r="K60" s="105">
        <v>463</v>
      </c>
      <c r="L60" s="105">
        <v>424</v>
      </c>
      <c r="M60" s="105">
        <v>39</v>
      </c>
      <c r="N60" s="105">
        <v>749</v>
      </c>
      <c r="O60" s="98">
        <v>96</v>
      </c>
      <c r="P60" s="98" t="s">
        <v>148</v>
      </c>
      <c r="Q60" s="99">
        <f>'[1]Annx-A (DA) '!AJ59</f>
        <v>903.51063829787233</v>
      </c>
      <c r="R60" s="100">
        <f>'[1]Annx-A (DA) '!BE59</f>
        <v>720.83434704349975</v>
      </c>
      <c r="S60" s="101">
        <f>'[1]Annx-A (DA) '!BF59</f>
        <v>329.09724704349998</v>
      </c>
      <c r="T60" s="102">
        <f>'[1]Annx-A (DA) '!BD59</f>
        <v>511.77353829787234</v>
      </c>
      <c r="U60" s="103">
        <f t="shared" si="1"/>
        <v>-182.67629125437236</v>
      </c>
      <c r="V60" s="104">
        <v>50.07</v>
      </c>
      <c r="W60" s="106">
        <v>944</v>
      </c>
      <c r="X60" s="105">
        <v>889</v>
      </c>
      <c r="Y60" s="105">
        <v>-94</v>
      </c>
      <c r="Z60" s="105">
        <v>-42</v>
      </c>
      <c r="AA60" s="105">
        <v>-52</v>
      </c>
      <c r="AB60" s="105">
        <v>983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1187.6579122340427</v>
      </c>
      <c r="R61" s="99">
        <f t="shared" ref="R61:AB61" si="2">AVERAGE((D13:D60),(R13:R60))</f>
        <v>911.2691546000259</v>
      </c>
      <c r="S61" s="99">
        <f t="shared" si="2"/>
        <v>407.47654939169291</v>
      </c>
      <c r="T61" s="99">
        <f t="shared" si="2"/>
        <v>683.86530702570928</v>
      </c>
      <c r="U61" s="99">
        <f t="shared" si="2"/>
        <v>-276.38875763401637</v>
      </c>
      <c r="V61" s="99">
        <f t="shared" si="2"/>
        <v>50.009270833333346</v>
      </c>
      <c r="W61" s="99">
        <f t="shared" si="2"/>
        <v>1099.7604166666667</v>
      </c>
      <c r="X61" s="99">
        <f t="shared" si="2"/>
        <v>1087.4583333333333</v>
      </c>
      <c r="Y61" s="99">
        <f t="shared" si="2"/>
        <v>212.84375</v>
      </c>
      <c r="Z61" s="99">
        <f t="shared" si="2"/>
        <v>225.05208333333334</v>
      </c>
      <c r="AA61" s="99">
        <f t="shared" si="2"/>
        <v>-12.208333333333334</v>
      </c>
      <c r="AB61" s="99">
        <f t="shared" si="2"/>
        <v>874.61458333333337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28504</v>
      </c>
      <c r="R62" s="100">
        <f>ROUND(SUM((D13:D60),(R13:R60))/4,0)</f>
        <v>21870</v>
      </c>
      <c r="S62" s="101">
        <f>ROUND(SUM((E13:E60),(S13:S60))/4,0)</f>
        <v>9779</v>
      </c>
      <c r="T62" s="102">
        <f>ROUND(SUM((F13:F60),(T13:T60))/4,0)</f>
        <v>16413</v>
      </c>
      <c r="U62" s="102">
        <f>ROUND(SUM((G13:G60),(U13:U60))/4,0)</f>
        <v>-6633</v>
      </c>
      <c r="V62" s="120" t="s">
        <v>151</v>
      </c>
      <c r="W62" s="102">
        <f t="shared" ref="W62:AB62" si="3">ROUND(SUM((I13:I60),(W13:W60))/4,0)</f>
        <v>26394</v>
      </c>
      <c r="X62" s="102">
        <f t="shared" si="3"/>
        <v>26099</v>
      </c>
      <c r="Y62" s="102">
        <f t="shared" si="3"/>
        <v>5108</v>
      </c>
      <c r="Z62" s="102">
        <f t="shared" si="3"/>
        <v>5401</v>
      </c>
      <c r="AA62" s="102">
        <f t="shared" si="3"/>
        <v>-293</v>
      </c>
      <c r="AB62" s="102">
        <f t="shared" si="3"/>
        <v>20991</v>
      </c>
    </row>
    <row r="63" spans="1:28" ht="379.9" customHeight="1" x14ac:dyDescent="1.2">
      <c r="A63" s="121" t="s">
        <v>152</v>
      </c>
      <c r="B63" s="122"/>
      <c r="C63" s="123">
        <f ca="1">NOW()</f>
        <v>45061.380113194442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2023-05-15T03:37:20Z</dcterms:created>
  <dcterms:modified xsi:type="dcterms:W3CDTF">2023-05-15T03:37:32Z</dcterms:modified>
</cp:coreProperties>
</file>