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February 2023\01022023\"/>
    </mc:Choice>
  </mc:AlternateContent>
  <xr:revisionPtr revIDLastSave="0" documentId="8_{96F089BA-9F9B-430F-AC09-E13334DBFC12}" xr6:coauthVersionLast="36" xr6:coauthVersionMax="36" xr10:uidLastSave="{00000000-0000-0000-0000-000000000000}"/>
  <bookViews>
    <workbookView xWindow="0" yWindow="0" windowWidth="28800" windowHeight="12225" xr2:uid="{F20D75E3-1271-4448-AD50-EB3D408EF061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S58" i="1"/>
  <c r="U58" i="1" s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S56" i="1"/>
  <c r="U56" i="1" s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U54" i="1" s="1"/>
  <c r="S54" i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S52" i="1"/>
  <c r="U52" i="1" s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S50" i="1"/>
  <c r="U50" i="1" s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S46" i="1"/>
  <c r="U46" i="1" s="1"/>
  <c r="R46" i="1"/>
  <c r="Q46" i="1"/>
  <c r="F46" i="1"/>
  <c r="E46" i="1"/>
  <c r="G46" i="1" s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S42" i="1"/>
  <c r="U42" i="1" s="1"/>
  <c r="R42" i="1"/>
  <c r="Q42" i="1"/>
  <c r="F42" i="1"/>
  <c r="E42" i="1"/>
  <c r="G42" i="1" s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S38" i="1"/>
  <c r="U38" i="1" s="1"/>
  <c r="R38" i="1"/>
  <c r="Q38" i="1"/>
  <c r="F38" i="1"/>
  <c r="E38" i="1"/>
  <c r="G38" i="1" s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S34" i="1"/>
  <c r="U34" i="1" s="1"/>
  <c r="R34" i="1"/>
  <c r="Q34" i="1"/>
  <c r="F34" i="1"/>
  <c r="E34" i="1"/>
  <c r="G34" i="1" s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S30" i="1"/>
  <c r="U30" i="1" s="1"/>
  <c r="R30" i="1"/>
  <c r="Q30" i="1"/>
  <c r="F30" i="1"/>
  <c r="E30" i="1"/>
  <c r="G30" i="1" s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T26" i="1"/>
  <c r="S26" i="1"/>
  <c r="U26" i="1" s="1"/>
  <c r="R26" i="1"/>
  <c r="Q26" i="1"/>
  <c r="F26" i="1"/>
  <c r="E26" i="1"/>
  <c r="G26" i="1" s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S22" i="1"/>
  <c r="U22" i="1" s="1"/>
  <c r="R22" i="1"/>
  <c r="Q22" i="1"/>
  <c r="F22" i="1"/>
  <c r="E22" i="1"/>
  <c r="G22" i="1" s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S18" i="1"/>
  <c r="U18" i="1" s="1"/>
  <c r="R18" i="1"/>
  <c r="Q18" i="1"/>
  <c r="F18" i="1"/>
  <c r="E18" i="1"/>
  <c r="G18" i="1" s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U14" i="1"/>
  <c r="T14" i="1"/>
  <c r="S14" i="1"/>
  <c r="R14" i="1"/>
  <c r="Q14" i="1"/>
  <c r="F14" i="1"/>
  <c r="E14" i="1"/>
  <c r="G14" i="1" s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1" i="1" s="1"/>
  <c r="O6" i="1"/>
  <c r="M6" i="1"/>
  <c r="A6" i="1"/>
  <c r="A5" i="1"/>
  <c r="A3" i="1"/>
  <c r="C1" i="1"/>
  <c r="D4" i="1" s="1"/>
  <c r="D2" i="1" l="1"/>
  <c r="R61" i="1"/>
  <c r="S61" i="1"/>
  <c r="T61" i="1"/>
  <c r="G13" i="1"/>
  <c r="Q62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<sst xmlns="http://schemas.openxmlformats.org/spreadsheetml/2006/main" count="177" uniqueCount="160">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</sst>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5ABE3C9C-31B1-47CE-9C34-D300DAB3FF1E}"/>
    <cellStyle name="Normal 3" xfId="1" xr:uid="{40A965C9-3692-41CD-AC12-833F782E2B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2AA-4894-8E6A-50B9E719A3ED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2AA-4894-8E6A-50B9E719A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E62ABA4-A57D-4339-801D-0F3EF184E7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010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Annx-D (IE)"/>
      <sheetName val="DA under Testing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44958</v>
          </cell>
        </row>
      </sheetData>
      <sheetData sheetId="2"/>
      <sheetData sheetId="3"/>
      <sheetData sheetId="4">
        <row r="12">
          <cell r="E12">
            <v>1021.6002747252747</v>
          </cell>
          <cell r="W12">
            <v>828.20627472527474</v>
          </cell>
          <cell r="X12">
            <v>1014.0466872048</v>
          </cell>
          <cell r="Y12">
            <v>820.65268720480003</v>
          </cell>
          <cell r="AJ12">
            <v>1713.5576923076922</v>
          </cell>
          <cell r="BD12">
            <v>1225.1636923076921</v>
          </cell>
          <cell r="BE12">
            <v>1543.9424110000002</v>
          </cell>
          <cell r="BF12">
            <v>1130.5484110000002</v>
          </cell>
        </row>
        <row r="13">
          <cell r="E13">
            <v>1016.2362637362637</v>
          </cell>
          <cell r="W13">
            <v>822.8422637362637</v>
          </cell>
          <cell r="X13">
            <v>1014.0464282048</v>
          </cell>
          <cell r="Y13">
            <v>820.6524282048</v>
          </cell>
          <cell r="AJ13">
            <v>1705.7554945054944</v>
          </cell>
          <cell r="BD13">
            <v>1247.3614945054944</v>
          </cell>
          <cell r="BE13">
            <v>1513.9424110000002</v>
          </cell>
          <cell r="BF13">
            <v>1130.5484110000002</v>
          </cell>
        </row>
        <row r="14">
          <cell r="E14">
            <v>1005.5082417582419</v>
          </cell>
          <cell r="W14">
            <v>812.11424175824186</v>
          </cell>
          <cell r="X14">
            <v>1006.9148412048</v>
          </cell>
          <cell r="Y14">
            <v>813.52084120480004</v>
          </cell>
          <cell r="AJ14">
            <v>1690.6387362637365</v>
          </cell>
          <cell r="BD14">
            <v>1300.2447362637365</v>
          </cell>
          <cell r="BE14">
            <v>1444.5398270000001</v>
          </cell>
          <cell r="BF14">
            <v>1129.1458270000003</v>
          </cell>
        </row>
        <row r="15">
          <cell r="E15">
            <v>994.29258241758237</v>
          </cell>
          <cell r="W15">
            <v>800.89858241758236</v>
          </cell>
          <cell r="X15">
            <v>1006.3935702048</v>
          </cell>
          <cell r="Y15">
            <v>812.99957020480008</v>
          </cell>
          <cell r="AJ15">
            <v>1663.8186813186815</v>
          </cell>
          <cell r="BD15">
            <v>1273.4246813186815</v>
          </cell>
          <cell r="BE15">
            <v>1444.541058</v>
          </cell>
          <cell r="BF15">
            <v>1129.1470580000002</v>
          </cell>
        </row>
        <row r="16">
          <cell r="E16">
            <v>981.12637362637361</v>
          </cell>
          <cell r="W16">
            <v>807.7323736263736</v>
          </cell>
          <cell r="X16">
            <v>956.34213820479999</v>
          </cell>
          <cell r="Y16">
            <v>782.9481382048001</v>
          </cell>
          <cell r="AJ16">
            <v>1621.3942307692309</v>
          </cell>
          <cell r="BD16">
            <v>1271.0002307692309</v>
          </cell>
          <cell r="BE16">
            <v>1404.541058</v>
          </cell>
          <cell r="BF16">
            <v>1129.1470580000002</v>
          </cell>
        </row>
        <row r="17">
          <cell r="E17">
            <v>975.76236263736268</v>
          </cell>
          <cell r="W17">
            <v>802.36836263736268</v>
          </cell>
          <cell r="X17">
            <v>956.34183720480007</v>
          </cell>
          <cell r="Y17">
            <v>782.94783720480007</v>
          </cell>
          <cell r="AJ17">
            <v>1602.8640109890111</v>
          </cell>
          <cell r="BD17">
            <v>1262.4700109890111</v>
          </cell>
          <cell r="BE17">
            <v>1394.541058</v>
          </cell>
          <cell r="BF17">
            <v>1129.1470580000002</v>
          </cell>
        </row>
        <row r="18">
          <cell r="E18">
            <v>963.57142857142867</v>
          </cell>
          <cell r="W18">
            <v>790.17742857142866</v>
          </cell>
          <cell r="X18">
            <v>927.71752920480003</v>
          </cell>
          <cell r="Y18">
            <v>754.32352920480002</v>
          </cell>
          <cell r="AJ18">
            <v>1610.6662087912089</v>
          </cell>
          <cell r="BD18">
            <v>1320.2722087912089</v>
          </cell>
          <cell r="BE18">
            <v>1344.541058</v>
          </cell>
          <cell r="BF18">
            <v>1129.1470580000002</v>
          </cell>
        </row>
        <row r="19">
          <cell r="E19">
            <v>958.69505494505506</v>
          </cell>
          <cell r="W19">
            <v>785.30105494505506</v>
          </cell>
          <cell r="X19">
            <v>980.90917720480002</v>
          </cell>
          <cell r="Y19">
            <v>807.51517720480012</v>
          </cell>
          <cell r="AJ19">
            <v>1615.0549450549449</v>
          </cell>
          <cell r="BD19">
            <v>1324.6609450549449</v>
          </cell>
          <cell r="BE19">
            <v>1344.3410580000002</v>
          </cell>
          <cell r="BF19">
            <v>1128.9470580000002</v>
          </cell>
        </row>
        <row r="20">
          <cell r="E20">
            <v>962.1085164835165</v>
          </cell>
          <cell r="W20">
            <v>820.71451648351649</v>
          </cell>
          <cell r="X20">
            <v>970.25061520480006</v>
          </cell>
          <cell r="Y20">
            <v>828.85661520480005</v>
          </cell>
          <cell r="AJ20">
            <v>1612.1291208791208</v>
          </cell>
          <cell r="BD20">
            <v>1351.7351208791208</v>
          </cell>
          <cell r="BE20">
            <v>1314.172519</v>
          </cell>
          <cell r="BF20">
            <v>1128.7785190000002</v>
          </cell>
        </row>
        <row r="21">
          <cell r="E21">
            <v>959.67032967032969</v>
          </cell>
          <cell r="W21">
            <v>836.27632967032969</v>
          </cell>
          <cell r="X21">
            <v>954.16041720480007</v>
          </cell>
          <cell r="Y21">
            <v>830.76641720480006</v>
          </cell>
          <cell r="AJ21">
            <v>1599.938186813187</v>
          </cell>
          <cell r="BD21">
            <v>1339.544186813187</v>
          </cell>
          <cell r="BE21">
            <v>1313.7625190000001</v>
          </cell>
          <cell r="BF21">
            <v>1128.3685190000003</v>
          </cell>
        </row>
        <row r="22">
          <cell r="E22">
            <v>952.84340659340648</v>
          </cell>
          <cell r="W22">
            <v>829.44940659340648</v>
          </cell>
          <cell r="X22">
            <v>954.16071820480011</v>
          </cell>
          <cell r="Y22">
            <v>830.7667182048001</v>
          </cell>
          <cell r="AJ22">
            <v>1589.2101648351647</v>
          </cell>
          <cell r="BD22">
            <v>1328.8161648351647</v>
          </cell>
          <cell r="BE22">
            <v>1314.9538570000002</v>
          </cell>
          <cell r="BF22">
            <v>1129.5598570000002</v>
          </cell>
        </row>
        <row r="23">
          <cell r="E23">
            <v>951.38049450549443</v>
          </cell>
          <cell r="W23">
            <v>827.98649450549442</v>
          </cell>
          <cell r="X23">
            <v>954.68137620480002</v>
          </cell>
          <cell r="Y23">
            <v>831.28737620480001</v>
          </cell>
          <cell r="AJ23">
            <v>1588.7225274725274</v>
          </cell>
          <cell r="BD23">
            <v>1358.3285274725274</v>
          </cell>
          <cell r="BE23">
            <v>1284.2738570000001</v>
          </cell>
          <cell r="BF23">
            <v>1128.8798570000001</v>
          </cell>
        </row>
        <row r="24">
          <cell r="E24">
            <v>944.06593406593402</v>
          </cell>
          <cell r="W24">
            <v>820.67193406593401</v>
          </cell>
          <cell r="X24">
            <v>959.63097420480005</v>
          </cell>
          <cell r="Y24">
            <v>836.23697420480005</v>
          </cell>
          <cell r="AJ24">
            <v>1589.2101648351647</v>
          </cell>
          <cell r="BD24">
            <v>1358.8161648351647</v>
          </cell>
          <cell r="BE24">
            <v>1283.423857</v>
          </cell>
          <cell r="BF24">
            <v>1128.0298570000002</v>
          </cell>
        </row>
        <row r="25">
          <cell r="E25">
            <v>950.40521978021968</v>
          </cell>
          <cell r="W25">
            <v>827.01121978021968</v>
          </cell>
          <cell r="X25">
            <v>959.63067320480013</v>
          </cell>
          <cell r="Y25">
            <v>836.23667320480001</v>
          </cell>
          <cell r="AJ25">
            <v>1593.598901098901</v>
          </cell>
          <cell r="BD25">
            <v>1394.5557010987511</v>
          </cell>
          <cell r="BE25">
            <v>1251.1930570001502</v>
          </cell>
          <cell r="BF25">
            <v>1127.1498570000001</v>
          </cell>
        </row>
        <row r="26">
          <cell r="E26">
            <v>960.15796703296712</v>
          </cell>
          <cell r="W26">
            <v>836.76396703296712</v>
          </cell>
          <cell r="X26">
            <v>954.68186720480003</v>
          </cell>
          <cell r="Y26">
            <v>831.28786720480002</v>
          </cell>
          <cell r="AJ26">
            <v>1596.5247252747254</v>
          </cell>
          <cell r="BD26">
            <v>1394.3978252969446</v>
          </cell>
          <cell r="BE26">
            <v>1253.2567569777809</v>
          </cell>
          <cell r="BF26">
            <v>1126.1298570000001</v>
          </cell>
        </row>
        <row r="27">
          <cell r="E27">
            <v>969.42307692307691</v>
          </cell>
          <cell r="W27">
            <v>846.0290769230769</v>
          </cell>
          <cell r="X27">
            <v>954.15998020480015</v>
          </cell>
          <cell r="Y27">
            <v>830.76598020480003</v>
          </cell>
          <cell r="AJ27">
            <v>1590.6730769230769</v>
          </cell>
          <cell r="BD27">
            <v>1388.5461769452961</v>
          </cell>
          <cell r="BE27">
            <v>1252.1567569777808</v>
          </cell>
          <cell r="BF27">
            <v>1125.0298570000002</v>
          </cell>
        </row>
        <row r="28">
          <cell r="E28">
            <v>974.29945054945051</v>
          </cell>
          <cell r="W28">
            <v>850.90545054945051</v>
          </cell>
          <cell r="X28">
            <v>954.16028120480007</v>
          </cell>
          <cell r="Y28">
            <v>830.76628120480007</v>
          </cell>
          <cell r="AJ28">
            <v>1584.3337912087911</v>
          </cell>
          <cell r="BD28">
            <v>1357.2068912310103</v>
          </cell>
          <cell r="BE28">
            <v>1279.3505909777809</v>
          </cell>
          <cell r="BF28">
            <v>1127.2236910000001</v>
          </cell>
        </row>
        <row r="29">
          <cell r="E29">
            <v>985.5151098901099</v>
          </cell>
          <cell r="W29">
            <v>862.12110989010989</v>
          </cell>
          <cell r="X29">
            <v>956.42261320480009</v>
          </cell>
          <cell r="Y29">
            <v>833.02861320480008</v>
          </cell>
          <cell r="AJ29">
            <v>1600.0357142857142</v>
          </cell>
          <cell r="BD29">
            <v>1372.9088143079334</v>
          </cell>
          <cell r="BE29">
            <v>1299.6118649777809</v>
          </cell>
          <cell r="BF29">
            <v>1147.4849650000001</v>
          </cell>
        </row>
        <row r="30">
          <cell r="E30">
            <v>1000.1442307692308</v>
          </cell>
          <cell r="W30">
            <v>876.75023076923082</v>
          </cell>
          <cell r="X30">
            <v>972.39716520479999</v>
          </cell>
          <cell r="Y30">
            <v>849.0031652048001</v>
          </cell>
          <cell r="AJ30">
            <v>1594.9642857142858</v>
          </cell>
          <cell r="BD30">
            <v>1367.837385736505</v>
          </cell>
          <cell r="BE30">
            <v>1364.332686182581</v>
          </cell>
          <cell r="BF30">
            <v>1212.2057862048002</v>
          </cell>
        </row>
        <row r="31">
          <cell r="E31">
            <v>1023.5508241758241</v>
          </cell>
          <cell r="W31">
            <v>900.15682417582411</v>
          </cell>
          <cell r="X31">
            <v>972.96260420480007</v>
          </cell>
          <cell r="Y31">
            <v>849.56860420480007</v>
          </cell>
          <cell r="AJ31">
            <v>1593.598901098901</v>
          </cell>
          <cell r="BD31">
            <v>1363.9058011211202</v>
          </cell>
          <cell r="BE31">
            <v>1444.716696182581</v>
          </cell>
          <cell r="BF31">
            <v>1290.0235962048002</v>
          </cell>
        </row>
        <row r="32">
          <cell r="E32">
            <v>1058.6607142857142</v>
          </cell>
          <cell r="W32">
            <v>935.26671428571422</v>
          </cell>
          <cell r="X32">
            <v>992.10134420480017</v>
          </cell>
          <cell r="Y32">
            <v>868.70734420480017</v>
          </cell>
          <cell r="AJ32">
            <v>1598.4752747252746</v>
          </cell>
          <cell r="BD32">
            <v>1366.7334747251248</v>
          </cell>
          <cell r="BE32">
            <v>1456.46426420495</v>
          </cell>
          <cell r="BF32">
            <v>1299.7224642048002</v>
          </cell>
        </row>
        <row r="33">
          <cell r="E33">
            <v>1092.7953296703297</v>
          </cell>
          <cell r="W33">
            <v>969.40132967032969</v>
          </cell>
          <cell r="X33">
            <v>1012.4902502048</v>
          </cell>
          <cell r="Y33">
            <v>889.09625020479996</v>
          </cell>
          <cell r="AJ33">
            <v>1614.5673076923078</v>
          </cell>
          <cell r="BD33">
            <v>1379.2329076921578</v>
          </cell>
          <cell r="BE33">
            <v>1627.1571323709502</v>
          </cell>
          <cell r="BF33">
            <v>1466.8227323708002</v>
          </cell>
        </row>
        <row r="34">
          <cell r="E34">
            <v>1137.657967032967</v>
          </cell>
          <cell r="W34">
            <v>1014.263967032967</v>
          </cell>
          <cell r="X34">
            <v>1019.7067392047999</v>
          </cell>
          <cell r="Y34">
            <v>896.3127392048001</v>
          </cell>
          <cell r="AJ34">
            <v>1643.3379120879122</v>
          </cell>
          <cell r="BD34">
            <v>1402.6146120877622</v>
          </cell>
          <cell r="BE34">
            <v>1737.5684495757503</v>
          </cell>
          <cell r="BF34">
            <v>1571.8451495756003</v>
          </cell>
        </row>
        <row r="35">
          <cell r="E35">
            <v>1221.0439560439561</v>
          </cell>
          <cell r="W35">
            <v>1097.6499560439561</v>
          </cell>
          <cell r="X35">
            <v>1085.7192542048001</v>
          </cell>
          <cell r="Y35">
            <v>962.32525420479999</v>
          </cell>
          <cell r="AJ35">
            <v>1677.4725274725274</v>
          </cell>
          <cell r="BD35">
            <v>1436.7492274723775</v>
          </cell>
          <cell r="BE35">
            <v>1798.5446745757502</v>
          </cell>
          <cell r="BF35">
            <v>1632.8213745756002</v>
          </cell>
        </row>
        <row r="36">
          <cell r="E36">
            <v>1313.6950549450551</v>
          </cell>
          <cell r="W36">
            <v>1169.6518549449052</v>
          </cell>
          <cell r="X36">
            <v>1387.94938803695</v>
          </cell>
          <cell r="Y36">
            <v>1243.9061880368001</v>
          </cell>
          <cell r="AJ36">
            <v>1716.9711538461538</v>
          </cell>
          <cell r="BD36">
            <v>1551.2478538460039</v>
          </cell>
          <cell r="BE36">
            <v>1532.3399225757501</v>
          </cell>
          <cell r="BF36">
            <v>1366.6166225756003</v>
          </cell>
        </row>
        <row r="37">
          <cell r="E37">
            <v>1402.9326923076924</v>
          </cell>
          <cell r="W37">
            <v>1292.5894923075425</v>
          </cell>
          <cell r="X37">
            <v>1443.2672250369501</v>
          </cell>
          <cell r="Y37">
            <v>1332.9240250368</v>
          </cell>
          <cell r="AJ37">
            <v>1760.8585164835163</v>
          </cell>
          <cell r="BD37">
            <v>1595.1352164833663</v>
          </cell>
          <cell r="BE37">
            <v>1532.1793065757499</v>
          </cell>
          <cell r="BF37">
            <v>1366.4560065756002</v>
          </cell>
        </row>
        <row r="38">
          <cell r="E38">
            <v>1495.0961538461538</v>
          </cell>
          <cell r="W38">
            <v>1301.0529538460039</v>
          </cell>
          <cell r="X38">
            <v>1607.9866560369501</v>
          </cell>
          <cell r="Y38">
            <v>1413.9434560367999</v>
          </cell>
          <cell r="AJ38">
            <v>1787.6785714285713</v>
          </cell>
          <cell r="BD38">
            <v>1621.9552714284214</v>
          </cell>
          <cell r="BE38">
            <v>1527.9634735757502</v>
          </cell>
          <cell r="BF38">
            <v>1362.2401735756</v>
          </cell>
        </row>
        <row r="39">
          <cell r="E39">
            <v>1590.6730769230769</v>
          </cell>
          <cell r="W39">
            <v>1396.629876922927</v>
          </cell>
          <cell r="X39">
            <v>1707.3971730369501</v>
          </cell>
          <cell r="Y39">
            <v>1513.3539730368002</v>
          </cell>
          <cell r="AJ39">
            <v>1791.5796703296703</v>
          </cell>
          <cell r="BD39">
            <v>1625.8563703295204</v>
          </cell>
          <cell r="BE39">
            <v>1494.45262257575</v>
          </cell>
          <cell r="BF39">
            <v>1328.7293225756</v>
          </cell>
        </row>
        <row r="40">
          <cell r="E40">
            <v>1696.9780219780218</v>
          </cell>
          <cell r="W40">
            <v>1502.9348219778719</v>
          </cell>
          <cell r="X40">
            <v>1746.8551220369502</v>
          </cell>
          <cell r="Y40">
            <v>1552.8119220368001</v>
          </cell>
          <cell r="AJ40">
            <v>1787.6785714285713</v>
          </cell>
          <cell r="BD40">
            <v>1571.9552714284214</v>
          </cell>
          <cell r="BE40">
            <v>1493.3152083709501</v>
          </cell>
          <cell r="BF40">
            <v>1277.5919083708002</v>
          </cell>
        </row>
        <row r="41">
          <cell r="E41">
            <v>1784.2651098901101</v>
          </cell>
          <cell r="W41">
            <v>1586.6293098899603</v>
          </cell>
          <cell r="X41">
            <v>1831.5130065757501</v>
          </cell>
          <cell r="Y41">
            <v>1633.8772065756</v>
          </cell>
          <cell r="AJ41">
            <v>1780.3640109890111</v>
          </cell>
          <cell r="BD41">
            <v>1384.8335109888612</v>
          </cell>
          <cell r="BE41">
            <v>1552.1019532049502</v>
          </cell>
          <cell r="BF41">
            <v>1156.5714532048</v>
          </cell>
        </row>
        <row r="42">
          <cell r="E42">
            <v>1862.7747252747254</v>
          </cell>
          <cell r="W42">
            <v>1659.7500252745754</v>
          </cell>
          <cell r="X42">
            <v>1836.9819065757499</v>
          </cell>
          <cell r="Y42">
            <v>1633.9572065755999</v>
          </cell>
          <cell r="AJ42">
            <v>1772.561813186813</v>
          </cell>
          <cell r="BD42">
            <v>1245.232813186663</v>
          </cell>
          <cell r="BE42">
            <v>1600.9786300001501</v>
          </cell>
          <cell r="BF42">
            <v>1073.6496300000001</v>
          </cell>
        </row>
        <row r="43">
          <cell r="E43">
            <v>1889.1071428571427</v>
          </cell>
          <cell r="W43">
            <v>1686.0824428569927</v>
          </cell>
          <cell r="X43">
            <v>1831.9317175757499</v>
          </cell>
          <cell r="Y43">
            <v>1628.9070175755999</v>
          </cell>
          <cell r="AJ43">
            <v>1748.6675824175825</v>
          </cell>
          <cell r="BD43">
            <v>1161.3385824174325</v>
          </cell>
          <cell r="BE43">
            <v>1574.3543320001502</v>
          </cell>
          <cell r="BF43">
            <v>987.02533199999993</v>
          </cell>
        </row>
        <row r="44">
          <cell r="E44">
            <v>1911.0508241758241</v>
          </cell>
          <cell r="W44">
            <v>1694.9424241980432</v>
          </cell>
          <cell r="X44">
            <v>1841.0360035533809</v>
          </cell>
          <cell r="Y44">
            <v>1624.9276035756</v>
          </cell>
          <cell r="AJ44">
            <v>1709.6565934065934</v>
          </cell>
          <cell r="BD44">
            <v>1119.0076934064434</v>
          </cell>
          <cell r="BE44">
            <v>1511.8328440001499</v>
          </cell>
          <cell r="BF44">
            <v>921.183944</v>
          </cell>
        </row>
        <row r="45">
          <cell r="E45">
            <v>1918.8530219780218</v>
          </cell>
          <cell r="W45">
            <v>1702.7446220002412</v>
          </cell>
          <cell r="X45">
            <v>1833.3393855533809</v>
          </cell>
          <cell r="Y45">
            <v>1617.2309855756002</v>
          </cell>
          <cell r="AJ45">
            <v>1687.2252747252746</v>
          </cell>
          <cell r="BD45">
            <v>1076.5763747251247</v>
          </cell>
          <cell r="BE45">
            <v>1466.7353460001502</v>
          </cell>
          <cell r="BF45">
            <v>856.08644600000014</v>
          </cell>
        </row>
        <row r="46">
          <cell r="E46">
            <v>1915.4395604395606</v>
          </cell>
          <cell r="W46">
            <v>1699.3311604617797</v>
          </cell>
          <cell r="X46">
            <v>1801.2192885533809</v>
          </cell>
          <cell r="Y46">
            <v>1585.1108885756</v>
          </cell>
          <cell r="AJ46">
            <v>1651.6277472527472</v>
          </cell>
          <cell r="BD46">
            <v>1113.9788472525975</v>
          </cell>
          <cell r="BE46">
            <v>1386.5188570001501</v>
          </cell>
          <cell r="BF46">
            <v>848.86995700000011</v>
          </cell>
        </row>
        <row r="47">
          <cell r="E47">
            <v>1920.8035714285713</v>
          </cell>
          <cell r="W47">
            <v>1674.6951714507904</v>
          </cell>
          <cell r="X47">
            <v>1748.197371281781</v>
          </cell>
          <cell r="Y47">
            <v>1502.0889713040003</v>
          </cell>
          <cell r="AJ47">
            <v>1615.5425824175825</v>
          </cell>
          <cell r="BD47">
            <v>1127.8936824174325</v>
          </cell>
          <cell r="BE47">
            <v>1336.5188570001501</v>
          </cell>
          <cell r="BF47">
            <v>848.86995700000011</v>
          </cell>
        </row>
        <row r="48">
          <cell r="E48">
            <v>1844.3406593406594</v>
          </cell>
          <cell r="W48">
            <v>1541.4250593628785</v>
          </cell>
          <cell r="X48">
            <v>1728.6311361825808</v>
          </cell>
          <cell r="Y48">
            <v>1425.7155362048002</v>
          </cell>
          <cell r="AJ48">
            <v>1573.6057692307691</v>
          </cell>
          <cell r="BD48">
            <v>1097.9568692306191</v>
          </cell>
          <cell r="BE48">
            <v>1324.5188570001501</v>
          </cell>
          <cell r="BF48">
            <v>848.86995700000011</v>
          </cell>
        </row>
        <row r="49">
          <cell r="E49">
            <v>1856.0439560439561</v>
          </cell>
          <cell r="W49">
            <v>1433.1283560661755</v>
          </cell>
          <cell r="X49">
            <v>1783.6984201825812</v>
          </cell>
          <cell r="Y49">
            <v>1360.7828202048004</v>
          </cell>
          <cell r="AJ49">
            <v>1507.2870879120878</v>
          </cell>
          <cell r="BD49">
            <v>1071.6381879119378</v>
          </cell>
          <cell r="BE49">
            <v>1284.5188570001501</v>
          </cell>
          <cell r="BF49">
            <v>848.86995700000011</v>
          </cell>
        </row>
        <row r="50">
          <cell r="E50">
            <v>1852.6304945054944</v>
          </cell>
          <cell r="W50">
            <v>1390.6754945054945</v>
          </cell>
          <cell r="X50">
            <v>1759.5595892048002</v>
          </cell>
          <cell r="Y50">
            <v>1297.6045892048003</v>
          </cell>
          <cell r="AJ50">
            <v>1441.9436813186815</v>
          </cell>
          <cell r="BD50">
            <v>1106.0932813185316</v>
          </cell>
          <cell r="BE50">
            <v>1189.4718570001501</v>
          </cell>
          <cell r="BF50">
            <v>853.62145700000008</v>
          </cell>
        </row>
        <row r="51">
          <cell r="E51">
            <v>1838.0013736263736</v>
          </cell>
          <cell r="W51">
            <v>1377.0201736263737</v>
          </cell>
          <cell r="X51">
            <v>1681.1041422048002</v>
          </cell>
          <cell r="Y51">
            <v>1220.1229422048002</v>
          </cell>
          <cell r="AJ51">
            <v>1380.9890109890109</v>
          </cell>
          <cell r="BD51">
            <v>1076.945810988861</v>
          </cell>
          <cell r="BE51">
            <v>1162.4174570001501</v>
          </cell>
          <cell r="BF51">
            <v>858.37425700000006</v>
          </cell>
        </row>
        <row r="52">
          <cell r="E52">
            <v>1819.9587912087911</v>
          </cell>
          <cell r="W52">
            <v>1334.9590912087911</v>
          </cell>
          <cell r="X52">
            <v>1704.3886982048002</v>
          </cell>
          <cell r="Y52">
            <v>1219.3889982048001</v>
          </cell>
          <cell r="AJ52">
            <v>1314.1826923076924</v>
          </cell>
          <cell r="BD52">
            <v>1010.1394923075425</v>
          </cell>
          <cell r="BE52">
            <v>1162.4174570001501</v>
          </cell>
          <cell r="BF52">
            <v>858.37425700000006</v>
          </cell>
        </row>
        <row r="53">
          <cell r="E53">
            <v>1805.3296703296703</v>
          </cell>
          <cell r="W53">
            <v>1338.3299703296702</v>
          </cell>
          <cell r="X53">
            <v>1611.8326392048002</v>
          </cell>
          <cell r="Y53">
            <v>1144.8329392048004</v>
          </cell>
          <cell r="AJ53">
            <v>1254.690934065934</v>
          </cell>
          <cell r="BD53">
            <v>980.64773406578411</v>
          </cell>
          <cell r="BE53">
            <v>1132.4174570001501</v>
          </cell>
          <cell r="BF53">
            <v>858.37425700000006</v>
          </cell>
        </row>
        <row r="54">
          <cell r="E54">
            <v>1779.9725274725274</v>
          </cell>
          <cell r="W54">
            <v>1289.9728274725273</v>
          </cell>
          <cell r="X54">
            <v>1612.8590272048002</v>
          </cell>
          <cell r="Y54">
            <v>1122.8593272048004</v>
          </cell>
          <cell r="AJ54">
            <v>1204.9519230769231</v>
          </cell>
          <cell r="BD54">
            <v>980.90872307677319</v>
          </cell>
          <cell r="BE54">
            <v>1082.4174570001501</v>
          </cell>
          <cell r="BF54">
            <v>858.37425700000006</v>
          </cell>
        </row>
        <row r="55">
          <cell r="E55">
            <v>1761.9299450549449</v>
          </cell>
          <cell r="W55">
            <v>1271.9302450549449</v>
          </cell>
          <cell r="X55">
            <v>1613.6090272048002</v>
          </cell>
          <cell r="Y55">
            <v>1123.6093272048004</v>
          </cell>
          <cell r="AJ55">
            <v>1150.8241758241759</v>
          </cell>
          <cell r="BD55">
            <v>956.78097582402597</v>
          </cell>
          <cell r="BE55">
            <v>1052.4174570001501</v>
          </cell>
          <cell r="BF55">
            <v>858.37425700000006</v>
          </cell>
        </row>
        <row r="56">
          <cell r="E56">
            <v>1727.3076923076922</v>
          </cell>
          <cell r="W56">
            <v>1227.3079923076921</v>
          </cell>
          <cell r="X56">
            <v>1620.2714222048</v>
          </cell>
          <cell r="Y56">
            <v>1120.2717222048002</v>
          </cell>
          <cell r="AJ56">
            <v>1118.1524725274726</v>
          </cell>
          <cell r="BD56">
            <v>924.10927252732267</v>
          </cell>
          <cell r="BE56">
            <v>1051.8964860001502</v>
          </cell>
          <cell r="BF56">
            <v>857.85328600000014</v>
          </cell>
        </row>
        <row r="57">
          <cell r="E57">
            <v>1714.1414835164837</v>
          </cell>
          <cell r="W57">
            <v>1204.1417835164837</v>
          </cell>
          <cell r="X57">
            <v>1630.2038110000001</v>
          </cell>
          <cell r="Y57">
            <v>1120.2041110000002</v>
          </cell>
          <cell r="AJ57">
            <v>1086.4560439560439</v>
          </cell>
          <cell r="BD57">
            <v>892.412843955894</v>
          </cell>
          <cell r="BE57">
            <v>1051.8964860001502</v>
          </cell>
          <cell r="BF57">
            <v>857.85328600000014</v>
          </cell>
        </row>
        <row r="58">
          <cell r="E58">
            <v>1681.4697802197802</v>
          </cell>
          <cell r="W58">
            <v>1201.4700802197801</v>
          </cell>
          <cell r="X58">
            <v>1600.763811</v>
          </cell>
          <cell r="Y58">
            <v>1120.7641110000002</v>
          </cell>
          <cell r="AJ58">
            <v>1064.5123626373627</v>
          </cell>
          <cell r="BD58">
            <v>870.46916263721278</v>
          </cell>
          <cell r="BE58">
            <v>1042.4194580001501</v>
          </cell>
          <cell r="BF58">
            <v>848.37625800000012</v>
          </cell>
        </row>
        <row r="59">
          <cell r="E59">
            <v>1650.7486263736264</v>
          </cell>
          <cell r="W59">
            <v>1215.5474263736264</v>
          </cell>
          <cell r="X59">
            <v>1560.9968110000002</v>
          </cell>
          <cell r="Y59">
            <v>1125.7956110000002</v>
          </cell>
          <cell r="AJ59">
            <v>1052.3214285714287</v>
          </cell>
          <cell r="BD59">
            <v>858.27822857127876</v>
          </cell>
          <cell r="BE59">
            <v>1042.4194580001501</v>
          </cell>
          <cell r="BF59">
            <v>848.37625800000012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20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B6447-129E-44DB-979A-7B9E37270308}">
  <sheetPr>
    <tabColor rgb="FF00B050"/>
    <pageSetUpPr fitToPage="1"/>
  </sheetPr>
  <dimension ref="A1:AU105"/>
  <sheetViews>
    <sheetView tabSelected="1" view="pageBreakPreview" zoomScale="10" zoomScaleNormal="10" zoomScaleSheetLayoutView="10" workbookViewId="0">
      <selection activeCell="AJ27" sqref="AJ27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44958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44957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No.20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44958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44958</v>
      </c>
      <c r="N6" s="18"/>
      <c r="O6" s="19" t="str">
        <f>"Based on Revision No." &amp; '[1]Frm-1 Anticipated Gen.'!$T$2 &amp; " of NRLDC"</f>
        <v>Based on Revision No.20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1021.6002747252747</v>
      </c>
      <c r="D13" s="100">
        <f>'[1]Annx-A (DA) '!X12</f>
        <v>1014.0466872048</v>
      </c>
      <c r="E13" s="101">
        <f>'[1]Annx-A (DA) '!Y12</f>
        <v>820.65268720480003</v>
      </c>
      <c r="F13" s="102">
        <f>'[1]Annx-A (DA) '!W12</f>
        <v>828.20627472527474</v>
      </c>
      <c r="G13" s="103">
        <f>E13-F13</f>
        <v>-7.5535875204747072</v>
      </c>
      <c r="H13" s="104">
        <v>49.97</v>
      </c>
      <c r="I13" s="105">
        <v>1002</v>
      </c>
      <c r="J13" s="105">
        <v>1031</v>
      </c>
      <c r="K13" s="105">
        <v>822</v>
      </c>
      <c r="L13" s="105">
        <v>793</v>
      </c>
      <c r="M13" s="105">
        <v>29</v>
      </c>
      <c r="N13" s="105">
        <v>209</v>
      </c>
      <c r="O13" s="98">
        <v>49</v>
      </c>
      <c r="P13" s="98" t="s">
        <v>53</v>
      </c>
      <c r="Q13" s="99">
        <f>'[1]Annx-A (DA) '!AJ12</f>
        <v>1713.5576923076922</v>
      </c>
      <c r="R13" s="100">
        <f>'[1]Annx-A (DA) '!BE12</f>
        <v>1543.9424110000002</v>
      </c>
      <c r="S13" s="101">
        <f>'[1]Annx-A (DA) '!BF12</f>
        <v>1130.5484110000002</v>
      </c>
      <c r="T13" s="102">
        <f>'[1]Annx-A (DA) '!BD12</f>
        <v>1225.1636923076921</v>
      </c>
      <c r="U13" s="103">
        <f>S13-T13</f>
        <v>-94.61528130769193</v>
      </c>
      <c r="V13" s="104">
        <v>50.03</v>
      </c>
      <c r="W13" s="106">
        <v>1533</v>
      </c>
      <c r="X13" s="105">
        <v>1492</v>
      </c>
      <c r="Y13" s="105">
        <v>1160</v>
      </c>
      <c r="Z13" s="105">
        <v>1201</v>
      </c>
      <c r="AA13" s="105">
        <v>-41</v>
      </c>
      <c r="AB13" s="105">
        <v>332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1016.2362637362637</v>
      </c>
      <c r="D14" s="100">
        <f>'[1]Annx-A (DA) '!X13</f>
        <v>1014.0464282048</v>
      </c>
      <c r="E14" s="101">
        <f>'[1]Annx-A (DA) '!Y13</f>
        <v>820.6524282048</v>
      </c>
      <c r="F14" s="102">
        <f>'[1]Annx-A (DA) '!W13</f>
        <v>822.8422637362637</v>
      </c>
      <c r="G14" s="103">
        <f t="shared" ref="G14:G60" si="0">E14-F14</f>
        <v>-2.1898355314637001</v>
      </c>
      <c r="H14" s="104">
        <v>49.97</v>
      </c>
      <c r="I14" s="105">
        <v>993</v>
      </c>
      <c r="J14" s="105">
        <v>1031</v>
      </c>
      <c r="K14" s="105">
        <v>822</v>
      </c>
      <c r="L14" s="105">
        <v>784</v>
      </c>
      <c r="M14" s="105">
        <v>38</v>
      </c>
      <c r="N14" s="105">
        <v>209</v>
      </c>
      <c r="O14" s="98">
        <v>50</v>
      </c>
      <c r="P14" s="98" t="s">
        <v>55</v>
      </c>
      <c r="Q14" s="99">
        <f>'[1]Annx-A (DA) '!AJ13</f>
        <v>1705.7554945054944</v>
      </c>
      <c r="R14" s="100">
        <f>'[1]Annx-A (DA) '!BE13</f>
        <v>1513.9424110000002</v>
      </c>
      <c r="S14" s="101">
        <f>'[1]Annx-A (DA) '!BF13</f>
        <v>1130.5484110000002</v>
      </c>
      <c r="T14" s="102">
        <f>'[1]Annx-A (DA) '!BD13</f>
        <v>1247.3614945054944</v>
      </c>
      <c r="U14" s="103">
        <f t="shared" ref="U14:U60" si="1">S14-T14</f>
        <v>-116.81308350549421</v>
      </c>
      <c r="V14" s="104">
        <v>50.02</v>
      </c>
      <c r="W14" s="106">
        <v>1518</v>
      </c>
      <c r="X14" s="105">
        <v>1521</v>
      </c>
      <c r="Y14" s="105">
        <v>1160</v>
      </c>
      <c r="Z14" s="105">
        <v>1157</v>
      </c>
      <c r="AA14" s="105">
        <v>3</v>
      </c>
      <c r="AB14" s="105">
        <v>361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1005.5082417582419</v>
      </c>
      <c r="D15" s="100">
        <f>'[1]Annx-A (DA) '!X14</f>
        <v>1006.9148412048</v>
      </c>
      <c r="E15" s="101">
        <f>'[1]Annx-A (DA) '!Y14</f>
        <v>813.52084120480004</v>
      </c>
      <c r="F15" s="102">
        <f>'[1]Annx-A (DA) '!W14</f>
        <v>812.11424175824186</v>
      </c>
      <c r="G15" s="103">
        <f t="shared" si="0"/>
        <v>1.4065994465581753</v>
      </c>
      <c r="H15" s="104">
        <v>49.89</v>
      </c>
      <c r="I15" s="105">
        <v>985</v>
      </c>
      <c r="J15" s="105">
        <v>1024</v>
      </c>
      <c r="K15" s="105">
        <v>815</v>
      </c>
      <c r="L15" s="105">
        <v>775</v>
      </c>
      <c r="M15" s="105">
        <v>40</v>
      </c>
      <c r="N15" s="105">
        <v>209</v>
      </c>
      <c r="O15" s="98">
        <v>51</v>
      </c>
      <c r="P15" s="98" t="s">
        <v>57</v>
      </c>
      <c r="Q15" s="99">
        <f>'[1]Annx-A (DA) '!AJ14</f>
        <v>1690.6387362637365</v>
      </c>
      <c r="R15" s="100">
        <f>'[1]Annx-A (DA) '!BE14</f>
        <v>1444.5398270000001</v>
      </c>
      <c r="S15" s="101">
        <f>'[1]Annx-A (DA) '!BF14</f>
        <v>1129.1458270000003</v>
      </c>
      <c r="T15" s="102">
        <f>'[1]Annx-A (DA) '!BD14</f>
        <v>1300.2447362637365</v>
      </c>
      <c r="U15" s="103">
        <f t="shared" si="1"/>
        <v>-171.09890926373623</v>
      </c>
      <c r="V15" s="104">
        <v>50.02</v>
      </c>
      <c r="W15" s="106">
        <v>1497</v>
      </c>
      <c r="X15" s="105">
        <v>1515</v>
      </c>
      <c r="Y15" s="105">
        <v>1186</v>
      </c>
      <c r="Z15" s="105">
        <v>1168</v>
      </c>
      <c r="AA15" s="105">
        <v>18</v>
      </c>
      <c r="AB15" s="105">
        <v>329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994.29258241758237</v>
      </c>
      <c r="D16" s="100">
        <f>'[1]Annx-A (DA) '!X15</f>
        <v>1006.3935702048</v>
      </c>
      <c r="E16" s="101">
        <f>'[1]Annx-A (DA) '!Y15</f>
        <v>812.99957020480008</v>
      </c>
      <c r="F16" s="102">
        <f>'[1]Annx-A (DA) '!W15</f>
        <v>800.89858241758236</v>
      </c>
      <c r="G16" s="103">
        <f t="shared" si="0"/>
        <v>12.100987787217719</v>
      </c>
      <c r="H16" s="104">
        <v>49.93</v>
      </c>
      <c r="I16" s="105">
        <v>982</v>
      </c>
      <c r="J16" s="105">
        <v>1023</v>
      </c>
      <c r="K16" s="105">
        <v>814</v>
      </c>
      <c r="L16" s="105">
        <v>773</v>
      </c>
      <c r="M16" s="105">
        <v>41</v>
      </c>
      <c r="N16" s="105">
        <v>209</v>
      </c>
      <c r="O16" s="98">
        <v>52</v>
      </c>
      <c r="P16" s="98" t="s">
        <v>59</v>
      </c>
      <c r="Q16" s="99">
        <f>'[1]Annx-A (DA) '!AJ15</f>
        <v>1663.8186813186815</v>
      </c>
      <c r="R16" s="100">
        <f>'[1]Annx-A (DA) '!BE15</f>
        <v>1444.541058</v>
      </c>
      <c r="S16" s="101">
        <f>'[1]Annx-A (DA) '!BF15</f>
        <v>1129.1470580000002</v>
      </c>
      <c r="T16" s="102">
        <f>'[1]Annx-A (DA) '!BD15</f>
        <v>1273.4246813186815</v>
      </c>
      <c r="U16" s="103">
        <f t="shared" si="1"/>
        <v>-144.27762331868121</v>
      </c>
      <c r="V16" s="104">
        <v>50.03</v>
      </c>
      <c r="W16" s="106">
        <v>1464</v>
      </c>
      <c r="X16" s="105">
        <v>1484</v>
      </c>
      <c r="Y16" s="105">
        <v>1187</v>
      </c>
      <c r="Z16" s="105">
        <v>1166</v>
      </c>
      <c r="AA16" s="105">
        <v>21</v>
      </c>
      <c r="AB16" s="105">
        <v>297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981.12637362637361</v>
      </c>
      <c r="D17" s="100">
        <f>'[1]Annx-A (DA) '!X16</f>
        <v>956.34213820479999</v>
      </c>
      <c r="E17" s="101">
        <f>'[1]Annx-A (DA) '!Y16</f>
        <v>782.9481382048001</v>
      </c>
      <c r="F17" s="102">
        <f>'[1]Annx-A (DA) '!W16</f>
        <v>807.7323736263736</v>
      </c>
      <c r="G17" s="103">
        <f t="shared" si="0"/>
        <v>-24.784235421573499</v>
      </c>
      <c r="H17" s="104">
        <v>49.99</v>
      </c>
      <c r="I17" s="105">
        <v>975</v>
      </c>
      <c r="J17" s="105">
        <v>994</v>
      </c>
      <c r="K17" s="105">
        <v>785</v>
      </c>
      <c r="L17" s="105">
        <v>766</v>
      </c>
      <c r="M17" s="105">
        <v>19</v>
      </c>
      <c r="N17" s="105">
        <v>209</v>
      </c>
      <c r="O17" s="98">
        <v>53</v>
      </c>
      <c r="P17" s="98" t="s">
        <v>61</v>
      </c>
      <c r="Q17" s="99">
        <f>'[1]Annx-A (DA) '!AJ16</f>
        <v>1621.3942307692309</v>
      </c>
      <c r="R17" s="100">
        <f>'[1]Annx-A (DA) '!BE16</f>
        <v>1404.541058</v>
      </c>
      <c r="S17" s="101">
        <f>'[1]Annx-A (DA) '!BF16</f>
        <v>1129.1470580000002</v>
      </c>
      <c r="T17" s="102">
        <f>'[1]Annx-A (DA) '!BD16</f>
        <v>1271.0002307692309</v>
      </c>
      <c r="U17" s="103">
        <f t="shared" si="1"/>
        <v>-141.8531727692307</v>
      </c>
      <c r="V17" s="104">
        <v>50.15</v>
      </c>
      <c r="W17" s="106">
        <v>1403</v>
      </c>
      <c r="X17" s="105">
        <v>1399</v>
      </c>
      <c r="Y17" s="105">
        <v>1154</v>
      </c>
      <c r="Z17" s="105">
        <v>1158</v>
      </c>
      <c r="AA17" s="105">
        <v>-4</v>
      </c>
      <c r="AB17" s="105">
        <v>245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975.76236263736268</v>
      </c>
      <c r="D18" s="100">
        <f>'[1]Annx-A (DA) '!X17</f>
        <v>956.34183720480007</v>
      </c>
      <c r="E18" s="101">
        <f>'[1]Annx-A (DA) '!Y17</f>
        <v>782.94783720480007</v>
      </c>
      <c r="F18" s="102">
        <f>'[1]Annx-A (DA) '!W17</f>
        <v>802.36836263736268</v>
      </c>
      <c r="G18" s="103">
        <f t="shared" si="0"/>
        <v>-19.420525432562613</v>
      </c>
      <c r="H18" s="104">
        <v>50.02</v>
      </c>
      <c r="I18" s="105">
        <v>960</v>
      </c>
      <c r="J18" s="105">
        <v>993</v>
      </c>
      <c r="K18" s="105">
        <v>784</v>
      </c>
      <c r="L18" s="105">
        <v>751</v>
      </c>
      <c r="M18" s="105">
        <v>33</v>
      </c>
      <c r="N18" s="105">
        <v>209</v>
      </c>
      <c r="O18" s="98">
        <v>54</v>
      </c>
      <c r="P18" s="98" t="s">
        <v>63</v>
      </c>
      <c r="Q18" s="99">
        <f>'[1]Annx-A (DA) '!AJ17</f>
        <v>1602.8640109890111</v>
      </c>
      <c r="R18" s="100">
        <f>'[1]Annx-A (DA) '!BE17</f>
        <v>1394.541058</v>
      </c>
      <c r="S18" s="101">
        <f>'[1]Annx-A (DA) '!BF17</f>
        <v>1129.1470580000002</v>
      </c>
      <c r="T18" s="102">
        <f>'[1]Annx-A (DA) '!BD17</f>
        <v>1262.4700109890111</v>
      </c>
      <c r="U18" s="103">
        <f t="shared" si="1"/>
        <v>-133.3229529890109</v>
      </c>
      <c r="V18" s="104">
        <v>50.07</v>
      </c>
      <c r="W18" s="106">
        <v>1379</v>
      </c>
      <c r="X18" s="105">
        <v>1389</v>
      </c>
      <c r="Y18" s="105">
        <v>1151</v>
      </c>
      <c r="Z18" s="105">
        <v>1141</v>
      </c>
      <c r="AA18" s="105">
        <v>10</v>
      </c>
      <c r="AB18" s="105">
        <v>238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963.57142857142867</v>
      </c>
      <c r="D19" s="100">
        <f>'[1]Annx-A (DA) '!X18</f>
        <v>927.71752920480003</v>
      </c>
      <c r="E19" s="101">
        <f>'[1]Annx-A (DA) '!Y18</f>
        <v>754.32352920480002</v>
      </c>
      <c r="F19" s="102">
        <f>'[1]Annx-A (DA) '!W18</f>
        <v>790.17742857142866</v>
      </c>
      <c r="G19" s="103">
        <f t="shared" si="0"/>
        <v>-35.853899366628639</v>
      </c>
      <c r="H19" s="104">
        <v>50.01</v>
      </c>
      <c r="I19" s="105">
        <v>960</v>
      </c>
      <c r="J19" s="105">
        <v>913</v>
      </c>
      <c r="K19" s="105">
        <v>704</v>
      </c>
      <c r="L19" s="105">
        <v>751</v>
      </c>
      <c r="M19" s="105">
        <v>-47</v>
      </c>
      <c r="N19" s="105">
        <v>209</v>
      </c>
      <c r="O19" s="98">
        <v>55</v>
      </c>
      <c r="P19" s="98" t="s">
        <v>65</v>
      </c>
      <c r="Q19" s="99">
        <f>'[1]Annx-A (DA) '!AJ18</f>
        <v>1610.6662087912089</v>
      </c>
      <c r="R19" s="100">
        <f>'[1]Annx-A (DA) '!BE18</f>
        <v>1344.541058</v>
      </c>
      <c r="S19" s="101">
        <f>'[1]Annx-A (DA) '!BF18</f>
        <v>1129.1470580000002</v>
      </c>
      <c r="T19" s="102">
        <f>'[1]Annx-A (DA) '!BD18</f>
        <v>1320.2722087912089</v>
      </c>
      <c r="U19" s="103">
        <f t="shared" si="1"/>
        <v>-191.12515079120863</v>
      </c>
      <c r="V19" s="104">
        <v>49.96</v>
      </c>
      <c r="W19" s="106">
        <v>1356</v>
      </c>
      <c r="X19" s="105">
        <v>1392</v>
      </c>
      <c r="Y19" s="105">
        <v>1151</v>
      </c>
      <c r="Z19" s="105">
        <v>1114</v>
      </c>
      <c r="AA19" s="105">
        <v>37</v>
      </c>
      <c r="AB19" s="105">
        <v>241</v>
      </c>
    </row>
    <row r="20" spans="1:47" s="107" customFormat="1" ht="142.9" customHeight="1" x14ac:dyDescent="0.25">
      <c r="A20" s="97">
        <v>8</v>
      </c>
      <c r="B20" s="98" t="s">
        <v>66</v>
      </c>
      <c r="C20" s="99">
        <f>'[1]Annx-A (DA) '!E19</f>
        <v>958.69505494505506</v>
      </c>
      <c r="D20" s="100">
        <f>'[1]Annx-A (DA) '!X19</f>
        <v>980.90917720480002</v>
      </c>
      <c r="E20" s="101">
        <f>'[1]Annx-A (DA) '!Y19</f>
        <v>807.51517720480012</v>
      </c>
      <c r="F20" s="102">
        <f>'[1]Annx-A (DA) '!W19</f>
        <v>785.30105494505506</v>
      </c>
      <c r="G20" s="103">
        <f t="shared" si="0"/>
        <v>22.214122259745068</v>
      </c>
      <c r="H20" s="104">
        <v>50.01</v>
      </c>
      <c r="I20" s="105">
        <v>963</v>
      </c>
      <c r="J20" s="105">
        <v>998</v>
      </c>
      <c r="K20" s="105">
        <v>794</v>
      </c>
      <c r="L20" s="105">
        <v>758</v>
      </c>
      <c r="M20" s="105">
        <v>36</v>
      </c>
      <c r="N20" s="105">
        <v>204</v>
      </c>
      <c r="O20" s="98">
        <v>56</v>
      </c>
      <c r="P20" s="98" t="s">
        <v>67</v>
      </c>
      <c r="Q20" s="99">
        <f>'[1]Annx-A (DA) '!AJ19</f>
        <v>1615.0549450549449</v>
      </c>
      <c r="R20" s="100">
        <f>'[1]Annx-A (DA) '!BE19</f>
        <v>1344.3410580000002</v>
      </c>
      <c r="S20" s="101">
        <f>'[1]Annx-A (DA) '!BF19</f>
        <v>1128.9470580000002</v>
      </c>
      <c r="T20" s="102">
        <f>'[1]Annx-A (DA) '!BD19</f>
        <v>1324.6609450549449</v>
      </c>
      <c r="U20" s="103">
        <f t="shared" si="1"/>
        <v>-195.71388705494473</v>
      </c>
      <c r="V20" s="104">
        <v>50.04</v>
      </c>
      <c r="W20" s="106">
        <v>1345</v>
      </c>
      <c r="X20" s="105">
        <v>1390</v>
      </c>
      <c r="Y20" s="105">
        <v>1150</v>
      </c>
      <c r="Z20" s="105">
        <v>1104</v>
      </c>
      <c r="AA20" s="105">
        <v>46</v>
      </c>
      <c r="AB20" s="105">
        <v>240</v>
      </c>
    </row>
    <row r="21" spans="1:47" s="107" customFormat="1" ht="142.9" customHeight="1" x14ac:dyDescent="0.25">
      <c r="A21" s="97">
        <v>9</v>
      </c>
      <c r="B21" s="98" t="s">
        <v>68</v>
      </c>
      <c r="C21" s="99">
        <f>'[1]Annx-A (DA) '!E20</f>
        <v>962.1085164835165</v>
      </c>
      <c r="D21" s="100">
        <f>'[1]Annx-A (DA) '!X20</f>
        <v>970.25061520480006</v>
      </c>
      <c r="E21" s="101">
        <f>'[1]Annx-A (DA) '!Y20</f>
        <v>828.85661520480005</v>
      </c>
      <c r="F21" s="102">
        <f>'[1]Annx-A (DA) '!W20</f>
        <v>820.71451648351649</v>
      </c>
      <c r="G21" s="103">
        <f t="shared" si="0"/>
        <v>8.1420987212835598</v>
      </c>
      <c r="H21" s="104">
        <v>50.03</v>
      </c>
      <c r="I21" s="105">
        <v>946</v>
      </c>
      <c r="J21" s="105">
        <v>989</v>
      </c>
      <c r="K21" s="105">
        <v>831</v>
      </c>
      <c r="L21" s="105">
        <v>788</v>
      </c>
      <c r="M21" s="105">
        <v>43</v>
      </c>
      <c r="N21" s="105">
        <v>158</v>
      </c>
      <c r="O21" s="98">
        <v>57</v>
      </c>
      <c r="P21" s="98" t="s">
        <v>69</v>
      </c>
      <c r="Q21" s="99">
        <f>'[1]Annx-A (DA) '!AJ20</f>
        <v>1612.1291208791208</v>
      </c>
      <c r="R21" s="100">
        <f>'[1]Annx-A (DA) '!BE20</f>
        <v>1314.172519</v>
      </c>
      <c r="S21" s="101">
        <f>'[1]Annx-A (DA) '!BF20</f>
        <v>1128.7785190000002</v>
      </c>
      <c r="T21" s="102">
        <f>'[1]Annx-A (DA) '!BD20</f>
        <v>1351.7351208791208</v>
      </c>
      <c r="U21" s="103">
        <f t="shared" si="1"/>
        <v>-222.95660187912063</v>
      </c>
      <c r="V21" s="104">
        <v>50</v>
      </c>
      <c r="W21" s="106">
        <v>1336</v>
      </c>
      <c r="X21" s="105">
        <v>1370</v>
      </c>
      <c r="Y21" s="105">
        <v>1145</v>
      </c>
      <c r="Z21" s="105">
        <v>1110</v>
      </c>
      <c r="AA21" s="105">
        <v>35</v>
      </c>
      <c r="AB21" s="105">
        <v>225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959.67032967032969</v>
      </c>
      <c r="D22" s="100">
        <f>'[1]Annx-A (DA) '!X21</f>
        <v>954.16041720480007</v>
      </c>
      <c r="E22" s="101">
        <f>'[1]Annx-A (DA) '!Y21</f>
        <v>830.76641720480006</v>
      </c>
      <c r="F22" s="102">
        <f>'[1]Annx-A (DA) '!W21</f>
        <v>836.27632967032969</v>
      </c>
      <c r="G22" s="103">
        <f t="shared" si="0"/>
        <v>-5.5099124655296237</v>
      </c>
      <c r="H22" s="104">
        <v>50.03</v>
      </c>
      <c r="I22" s="105">
        <v>956</v>
      </c>
      <c r="J22" s="105">
        <v>987</v>
      </c>
      <c r="K22" s="105">
        <v>832</v>
      </c>
      <c r="L22" s="105">
        <v>801</v>
      </c>
      <c r="M22" s="105">
        <v>31</v>
      </c>
      <c r="N22" s="105">
        <v>155</v>
      </c>
      <c r="O22" s="98">
        <v>58</v>
      </c>
      <c r="P22" s="98" t="s">
        <v>71</v>
      </c>
      <c r="Q22" s="99">
        <f>'[1]Annx-A (DA) '!AJ21</f>
        <v>1599.938186813187</v>
      </c>
      <c r="R22" s="100">
        <f>'[1]Annx-A (DA) '!BE21</f>
        <v>1313.7625190000001</v>
      </c>
      <c r="S22" s="101">
        <f>'[1]Annx-A (DA) '!BF21</f>
        <v>1128.3685190000003</v>
      </c>
      <c r="T22" s="102">
        <f>'[1]Annx-A (DA) '!BD21</f>
        <v>1339.544186813187</v>
      </c>
      <c r="U22" s="103">
        <f t="shared" si="1"/>
        <v>-211.17566781318669</v>
      </c>
      <c r="V22" s="104">
        <v>49.96</v>
      </c>
      <c r="W22" s="106">
        <v>1323</v>
      </c>
      <c r="X22" s="105">
        <v>1356</v>
      </c>
      <c r="Y22" s="105">
        <v>1144</v>
      </c>
      <c r="Z22" s="105">
        <v>1111</v>
      </c>
      <c r="AA22" s="105">
        <v>33</v>
      </c>
      <c r="AB22" s="105">
        <v>212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952.84340659340648</v>
      </c>
      <c r="D23" s="100">
        <f>'[1]Annx-A (DA) '!X22</f>
        <v>954.16071820480011</v>
      </c>
      <c r="E23" s="101">
        <f>'[1]Annx-A (DA) '!Y22</f>
        <v>830.7667182048001</v>
      </c>
      <c r="F23" s="102">
        <f>'[1]Annx-A (DA) '!W22</f>
        <v>829.44940659340648</v>
      </c>
      <c r="G23" s="103">
        <f t="shared" si="0"/>
        <v>1.3173116113936203</v>
      </c>
      <c r="H23" s="104">
        <v>50.07</v>
      </c>
      <c r="I23" s="105">
        <v>956</v>
      </c>
      <c r="J23" s="105">
        <v>994</v>
      </c>
      <c r="K23" s="105">
        <v>838</v>
      </c>
      <c r="L23" s="105">
        <v>800</v>
      </c>
      <c r="M23" s="105">
        <v>38</v>
      </c>
      <c r="N23" s="105">
        <v>156</v>
      </c>
      <c r="O23" s="98">
        <v>59</v>
      </c>
      <c r="P23" s="98" t="s">
        <v>74</v>
      </c>
      <c r="Q23" s="99">
        <f>'[1]Annx-A (DA) '!AJ22</f>
        <v>1589.2101648351647</v>
      </c>
      <c r="R23" s="100">
        <f>'[1]Annx-A (DA) '!BE22</f>
        <v>1314.9538570000002</v>
      </c>
      <c r="S23" s="101">
        <f>'[1]Annx-A (DA) '!BF22</f>
        <v>1129.5598570000002</v>
      </c>
      <c r="T23" s="102">
        <f>'[1]Annx-A (DA) '!BD22</f>
        <v>1328.8161648351647</v>
      </c>
      <c r="U23" s="103">
        <f t="shared" si="1"/>
        <v>-199.25630783516453</v>
      </c>
      <c r="V23" s="104">
        <v>49.95</v>
      </c>
      <c r="W23" s="106">
        <v>1327</v>
      </c>
      <c r="X23" s="105">
        <v>1328</v>
      </c>
      <c r="Y23" s="105">
        <v>1150</v>
      </c>
      <c r="Z23" s="105">
        <v>1149</v>
      </c>
      <c r="AA23" s="105">
        <v>1</v>
      </c>
      <c r="AB23" s="105">
        <v>178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951.38049450549443</v>
      </c>
      <c r="D24" s="100">
        <f>'[1]Annx-A (DA) '!X23</f>
        <v>954.68137620480002</v>
      </c>
      <c r="E24" s="101">
        <f>'[1]Annx-A (DA) '!Y23</f>
        <v>831.28737620480001</v>
      </c>
      <c r="F24" s="102">
        <f>'[1]Annx-A (DA) '!W23</f>
        <v>827.98649450549442</v>
      </c>
      <c r="G24" s="103">
        <f t="shared" si="0"/>
        <v>3.3008816993055916</v>
      </c>
      <c r="H24" s="104">
        <v>50.08</v>
      </c>
      <c r="I24" s="105">
        <v>942</v>
      </c>
      <c r="J24" s="105">
        <v>995</v>
      </c>
      <c r="K24" s="105">
        <v>840</v>
      </c>
      <c r="L24" s="105">
        <v>787</v>
      </c>
      <c r="M24" s="105">
        <v>53</v>
      </c>
      <c r="N24" s="105">
        <v>155</v>
      </c>
      <c r="O24" s="98">
        <v>60</v>
      </c>
      <c r="P24" s="98" t="s">
        <v>76</v>
      </c>
      <c r="Q24" s="99">
        <f>'[1]Annx-A (DA) '!AJ23</f>
        <v>1588.7225274725274</v>
      </c>
      <c r="R24" s="100">
        <f>'[1]Annx-A (DA) '!BE23</f>
        <v>1284.2738570000001</v>
      </c>
      <c r="S24" s="101">
        <f>'[1]Annx-A (DA) '!BF23</f>
        <v>1128.8798570000001</v>
      </c>
      <c r="T24" s="102">
        <f>'[1]Annx-A (DA) '!BD23</f>
        <v>1358.3285274725274</v>
      </c>
      <c r="U24" s="103">
        <f t="shared" si="1"/>
        <v>-229.44867047252728</v>
      </c>
      <c r="V24" s="104">
        <v>49.94</v>
      </c>
      <c r="W24" s="106">
        <v>1301</v>
      </c>
      <c r="X24" s="105">
        <v>1326</v>
      </c>
      <c r="Y24" s="105">
        <v>1149</v>
      </c>
      <c r="Z24" s="105">
        <v>1125</v>
      </c>
      <c r="AA24" s="105">
        <v>24</v>
      </c>
      <c r="AB24" s="105">
        <v>177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944.06593406593402</v>
      </c>
      <c r="D25" s="100">
        <f>'[1]Annx-A (DA) '!X24</f>
        <v>959.63097420480005</v>
      </c>
      <c r="E25" s="101">
        <f>'[1]Annx-A (DA) '!Y24</f>
        <v>836.23697420480005</v>
      </c>
      <c r="F25" s="102">
        <f>'[1]Annx-A (DA) '!W24</f>
        <v>820.67193406593401</v>
      </c>
      <c r="G25" s="103">
        <f t="shared" si="0"/>
        <v>15.565040138866038</v>
      </c>
      <c r="H25" s="104">
        <v>50.06</v>
      </c>
      <c r="I25" s="105">
        <v>945</v>
      </c>
      <c r="J25" s="105">
        <v>888</v>
      </c>
      <c r="K25" s="105">
        <v>735</v>
      </c>
      <c r="L25" s="105">
        <v>791</v>
      </c>
      <c r="M25" s="105">
        <v>-56</v>
      </c>
      <c r="N25" s="105">
        <v>153</v>
      </c>
      <c r="O25" s="98">
        <v>61</v>
      </c>
      <c r="P25" s="98" t="s">
        <v>78</v>
      </c>
      <c r="Q25" s="99">
        <f>'[1]Annx-A (DA) '!AJ24</f>
        <v>1589.2101648351647</v>
      </c>
      <c r="R25" s="100">
        <f>'[1]Annx-A (DA) '!BE24</f>
        <v>1283.423857</v>
      </c>
      <c r="S25" s="101">
        <f>'[1]Annx-A (DA) '!BF24</f>
        <v>1128.0298570000002</v>
      </c>
      <c r="T25" s="102">
        <f>'[1]Annx-A (DA) '!BD24</f>
        <v>1358.8161648351647</v>
      </c>
      <c r="U25" s="103">
        <f t="shared" si="1"/>
        <v>-230.78630783516451</v>
      </c>
      <c r="V25" s="104">
        <v>49.98</v>
      </c>
      <c r="W25" s="106">
        <v>1306</v>
      </c>
      <c r="X25" s="105">
        <v>1318</v>
      </c>
      <c r="Y25" s="105">
        <v>1140</v>
      </c>
      <c r="Z25" s="105">
        <v>1129</v>
      </c>
      <c r="AA25" s="105">
        <v>11</v>
      </c>
      <c r="AB25" s="105">
        <v>178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950.40521978021968</v>
      </c>
      <c r="D26" s="100">
        <f>'[1]Annx-A (DA) '!X25</f>
        <v>959.63067320480013</v>
      </c>
      <c r="E26" s="101">
        <f>'[1]Annx-A (DA) '!Y25</f>
        <v>836.23667320480001</v>
      </c>
      <c r="F26" s="102">
        <f>'[1]Annx-A (DA) '!W25</f>
        <v>827.01121978021968</v>
      </c>
      <c r="G26" s="103">
        <f t="shared" si="0"/>
        <v>9.225453424580337</v>
      </c>
      <c r="H26" s="104">
        <v>50.05</v>
      </c>
      <c r="I26" s="105">
        <v>940</v>
      </c>
      <c r="J26" s="105">
        <v>987</v>
      </c>
      <c r="K26" s="105">
        <v>834</v>
      </c>
      <c r="L26" s="105">
        <v>786</v>
      </c>
      <c r="M26" s="105">
        <v>48</v>
      </c>
      <c r="N26" s="105">
        <v>153</v>
      </c>
      <c r="O26" s="98">
        <v>62</v>
      </c>
      <c r="P26" s="98" t="s">
        <v>80</v>
      </c>
      <c r="Q26" s="99">
        <f>'[1]Annx-A (DA) '!AJ25</f>
        <v>1593.598901098901</v>
      </c>
      <c r="R26" s="100">
        <f>'[1]Annx-A (DA) '!BE25</f>
        <v>1251.1930570001502</v>
      </c>
      <c r="S26" s="101">
        <f>'[1]Annx-A (DA) '!BF25</f>
        <v>1127.1498570000001</v>
      </c>
      <c r="T26" s="102">
        <f>'[1]Annx-A (DA) '!BD25</f>
        <v>1394.5557010987511</v>
      </c>
      <c r="U26" s="103">
        <f t="shared" si="1"/>
        <v>-267.405844098751</v>
      </c>
      <c r="V26" s="104">
        <v>49.97</v>
      </c>
      <c r="W26" s="106">
        <v>1305</v>
      </c>
      <c r="X26" s="105">
        <v>1315</v>
      </c>
      <c r="Y26" s="105">
        <v>1135</v>
      </c>
      <c r="Z26" s="105">
        <v>1125</v>
      </c>
      <c r="AA26" s="105">
        <v>10</v>
      </c>
      <c r="AB26" s="105">
        <v>180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960.15796703296712</v>
      </c>
      <c r="D27" s="100">
        <f>'[1]Annx-A (DA) '!X26</f>
        <v>954.68186720480003</v>
      </c>
      <c r="E27" s="101">
        <f>'[1]Annx-A (DA) '!Y26</f>
        <v>831.28786720480002</v>
      </c>
      <c r="F27" s="102">
        <f>'[1]Annx-A (DA) '!W26</f>
        <v>836.76396703296712</v>
      </c>
      <c r="G27" s="103">
        <f t="shared" si="0"/>
        <v>-5.4760998281670936</v>
      </c>
      <c r="H27" s="104">
        <v>50.03</v>
      </c>
      <c r="I27" s="105">
        <v>957</v>
      </c>
      <c r="J27" s="105">
        <v>1003</v>
      </c>
      <c r="K27" s="105">
        <v>861</v>
      </c>
      <c r="L27" s="105">
        <v>815</v>
      </c>
      <c r="M27" s="105">
        <v>46</v>
      </c>
      <c r="N27" s="105">
        <v>142</v>
      </c>
      <c r="O27" s="98">
        <v>63</v>
      </c>
      <c r="P27" s="98" t="s">
        <v>82</v>
      </c>
      <c r="Q27" s="99">
        <f>'[1]Annx-A (DA) '!AJ26</f>
        <v>1596.5247252747254</v>
      </c>
      <c r="R27" s="100">
        <f>'[1]Annx-A (DA) '!BE26</f>
        <v>1253.2567569777809</v>
      </c>
      <c r="S27" s="101">
        <f>'[1]Annx-A (DA) '!BF26</f>
        <v>1126.1298570000001</v>
      </c>
      <c r="T27" s="102">
        <f>'[1]Annx-A (DA) '!BD26</f>
        <v>1394.3978252969446</v>
      </c>
      <c r="U27" s="103">
        <f t="shared" si="1"/>
        <v>-268.26796829694445</v>
      </c>
      <c r="V27" s="104">
        <v>49.96</v>
      </c>
      <c r="W27" s="106">
        <v>1315</v>
      </c>
      <c r="X27" s="105">
        <v>1270</v>
      </c>
      <c r="Y27" s="105">
        <v>1065</v>
      </c>
      <c r="Z27" s="105">
        <v>1110</v>
      </c>
      <c r="AA27" s="105">
        <v>-45</v>
      </c>
      <c r="AB27" s="105">
        <v>205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969.42307692307691</v>
      </c>
      <c r="D28" s="100">
        <f>'[1]Annx-A (DA) '!X27</f>
        <v>954.15998020480015</v>
      </c>
      <c r="E28" s="101">
        <f>'[1]Annx-A (DA) '!Y27</f>
        <v>830.76598020480003</v>
      </c>
      <c r="F28" s="102">
        <f>'[1]Annx-A (DA) '!W27</f>
        <v>846.0290769230769</v>
      </c>
      <c r="G28" s="103">
        <f t="shared" si="0"/>
        <v>-15.26309671827687</v>
      </c>
      <c r="H28" s="104">
        <v>50.04</v>
      </c>
      <c r="I28" s="105">
        <v>952</v>
      </c>
      <c r="J28" s="105">
        <v>997</v>
      </c>
      <c r="K28" s="105">
        <v>861</v>
      </c>
      <c r="L28" s="105">
        <v>816</v>
      </c>
      <c r="M28" s="105">
        <v>45</v>
      </c>
      <c r="N28" s="105">
        <v>136</v>
      </c>
      <c r="O28" s="98">
        <v>64</v>
      </c>
      <c r="P28" s="98" t="s">
        <v>84</v>
      </c>
      <c r="Q28" s="99">
        <f>'[1]Annx-A (DA) '!AJ27</f>
        <v>1590.6730769230769</v>
      </c>
      <c r="R28" s="100">
        <f>'[1]Annx-A (DA) '!BE27</f>
        <v>1252.1567569777808</v>
      </c>
      <c r="S28" s="101">
        <f>'[1]Annx-A (DA) '!BF27</f>
        <v>1125.0298570000002</v>
      </c>
      <c r="T28" s="102">
        <f>'[1]Annx-A (DA) '!BD27</f>
        <v>1388.5461769452961</v>
      </c>
      <c r="U28" s="103">
        <f t="shared" si="1"/>
        <v>-263.51631994529589</v>
      </c>
      <c r="V28" s="104">
        <v>49.89</v>
      </c>
      <c r="W28" s="106">
        <v>1322</v>
      </c>
      <c r="X28" s="105">
        <v>1305</v>
      </c>
      <c r="Y28" s="105">
        <v>1093</v>
      </c>
      <c r="Z28" s="105">
        <v>1110</v>
      </c>
      <c r="AA28" s="105">
        <v>-17</v>
      </c>
      <c r="AB28" s="105">
        <v>212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974.29945054945051</v>
      </c>
      <c r="D29" s="100">
        <f>'[1]Annx-A (DA) '!X28</f>
        <v>954.16028120480007</v>
      </c>
      <c r="E29" s="101">
        <f>'[1]Annx-A (DA) '!Y28</f>
        <v>830.76628120480007</v>
      </c>
      <c r="F29" s="102">
        <f>'[1]Annx-A (DA) '!W28</f>
        <v>850.90545054945051</v>
      </c>
      <c r="G29" s="103">
        <f t="shared" si="0"/>
        <v>-20.139169344650441</v>
      </c>
      <c r="H29" s="104">
        <v>50.02</v>
      </c>
      <c r="I29" s="105">
        <v>954</v>
      </c>
      <c r="J29" s="105">
        <v>998</v>
      </c>
      <c r="K29" s="105">
        <v>857</v>
      </c>
      <c r="L29" s="105">
        <v>813</v>
      </c>
      <c r="M29" s="105">
        <v>44</v>
      </c>
      <c r="N29" s="105">
        <v>141</v>
      </c>
      <c r="O29" s="98">
        <v>65</v>
      </c>
      <c r="P29" s="98" t="s">
        <v>86</v>
      </c>
      <c r="Q29" s="99">
        <f>'[1]Annx-A (DA) '!AJ28</f>
        <v>1584.3337912087911</v>
      </c>
      <c r="R29" s="100">
        <f>'[1]Annx-A (DA) '!BE28</f>
        <v>1279.3505909777809</v>
      </c>
      <c r="S29" s="101">
        <f>'[1]Annx-A (DA) '!BF28</f>
        <v>1127.2236910000001</v>
      </c>
      <c r="T29" s="102">
        <f>'[1]Annx-A (DA) '!BD28</f>
        <v>1357.2068912310103</v>
      </c>
      <c r="U29" s="103">
        <f t="shared" si="1"/>
        <v>-229.98320023101019</v>
      </c>
      <c r="V29" s="104">
        <v>50.07</v>
      </c>
      <c r="W29" s="106">
        <v>1332</v>
      </c>
      <c r="X29" s="105">
        <v>1334</v>
      </c>
      <c r="Y29" s="105">
        <v>1103</v>
      </c>
      <c r="Z29" s="105">
        <v>1102</v>
      </c>
      <c r="AA29" s="105">
        <v>1</v>
      </c>
      <c r="AB29" s="105">
        <v>231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985.5151098901099</v>
      </c>
      <c r="D30" s="100">
        <f>'[1]Annx-A (DA) '!X29</f>
        <v>956.42261320480009</v>
      </c>
      <c r="E30" s="101">
        <f>'[1]Annx-A (DA) '!Y29</f>
        <v>833.02861320480008</v>
      </c>
      <c r="F30" s="102">
        <f>'[1]Annx-A (DA) '!W29</f>
        <v>862.12110989010989</v>
      </c>
      <c r="G30" s="103">
        <f t="shared" si="0"/>
        <v>-29.092496685309811</v>
      </c>
      <c r="H30" s="104">
        <v>50.05</v>
      </c>
      <c r="I30" s="105">
        <v>979</v>
      </c>
      <c r="J30" s="105">
        <v>997</v>
      </c>
      <c r="K30" s="105">
        <v>857</v>
      </c>
      <c r="L30" s="105">
        <v>839</v>
      </c>
      <c r="M30" s="105">
        <v>18</v>
      </c>
      <c r="N30" s="105">
        <v>140</v>
      </c>
      <c r="O30" s="98">
        <v>66</v>
      </c>
      <c r="P30" s="98" t="s">
        <v>88</v>
      </c>
      <c r="Q30" s="99">
        <f>'[1]Annx-A (DA) '!AJ29</f>
        <v>1600.0357142857142</v>
      </c>
      <c r="R30" s="100">
        <f>'[1]Annx-A (DA) '!BE29</f>
        <v>1299.6118649777809</v>
      </c>
      <c r="S30" s="101">
        <f>'[1]Annx-A (DA) '!BF29</f>
        <v>1147.4849650000001</v>
      </c>
      <c r="T30" s="102">
        <f>'[1]Annx-A (DA) '!BD29</f>
        <v>1372.9088143079334</v>
      </c>
      <c r="U30" s="103">
        <f t="shared" si="1"/>
        <v>-225.42384930793332</v>
      </c>
      <c r="V30" s="104">
        <v>49.97</v>
      </c>
      <c r="W30" s="106">
        <v>1333</v>
      </c>
      <c r="X30" s="105">
        <v>1371</v>
      </c>
      <c r="Y30" s="105">
        <v>1111</v>
      </c>
      <c r="Z30" s="105">
        <v>1073</v>
      </c>
      <c r="AA30" s="105">
        <v>38</v>
      </c>
      <c r="AB30" s="105">
        <v>260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1000.1442307692308</v>
      </c>
      <c r="D31" s="100">
        <f>'[1]Annx-A (DA) '!X30</f>
        <v>972.39716520479999</v>
      </c>
      <c r="E31" s="101">
        <f>'[1]Annx-A (DA) '!Y30</f>
        <v>849.0031652048001</v>
      </c>
      <c r="F31" s="102">
        <f>'[1]Annx-A (DA) '!W30</f>
        <v>876.75023076923082</v>
      </c>
      <c r="G31" s="103">
        <f t="shared" si="0"/>
        <v>-27.747065564430727</v>
      </c>
      <c r="H31" s="104">
        <v>50.02</v>
      </c>
      <c r="I31" s="105">
        <v>991</v>
      </c>
      <c r="J31" s="105">
        <v>996</v>
      </c>
      <c r="K31" s="105">
        <v>857</v>
      </c>
      <c r="L31" s="105">
        <v>852</v>
      </c>
      <c r="M31" s="105">
        <v>5</v>
      </c>
      <c r="N31" s="105">
        <v>139</v>
      </c>
      <c r="O31" s="98">
        <v>67</v>
      </c>
      <c r="P31" s="98" t="s">
        <v>90</v>
      </c>
      <c r="Q31" s="99">
        <f>'[1]Annx-A (DA) '!AJ30</f>
        <v>1594.9642857142858</v>
      </c>
      <c r="R31" s="100">
        <f>'[1]Annx-A (DA) '!BE30</f>
        <v>1364.332686182581</v>
      </c>
      <c r="S31" s="101">
        <f>'[1]Annx-A (DA) '!BF30</f>
        <v>1212.2057862048002</v>
      </c>
      <c r="T31" s="102">
        <f>'[1]Annx-A (DA) '!BD30</f>
        <v>1367.837385736505</v>
      </c>
      <c r="U31" s="103">
        <f t="shared" si="1"/>
        <v>-155.63159953170475</v>
      </c>
      <c r="V31" s="104">
        <v>50</v>
      </c>
      <c r="W31" s="106">
        <v>1356</v>
      </c>
      <c r="X31" s="105">
        <v>1377</v>
      </c>
      <c r="Y31" s="105">
        <v>1119</v>
      </c>
      <c r="Z31" s="105">
        <v>1098</v>
      </c>
      <c r="AA31" s="105">
        <v>21</v>
      </c>
      <c r="AB31" s="105">
        <v>258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1023.5508241758241</v>
      </c>
      <c r="D32" s="100">
        <f>'[1]Annx-A (DA) '!X31</f>
        <v>972.96260420480007</v>
      </c>
      <c r="E32" s="101">
        <f>'[1]Annx-A (DA) '!Y31</f>
        <v>849.56860420480007</v>
      </c>
      <c r="F32" s="102">
        <f>'[1]Annx-A (DA) '!W31</f>
        <v>900.15682417582411</v>
      </c>
      <c r="G32" s="103">
        <f t="shared" si="0"/>
        <v>-50.588219971024046</v>
      </c>
      <c r="H32" s="104">
        <v>50.02</v>
      </c>
      <c r="I32" s="105">
        <v>1015</v>
      </c>
      <c r="J32" s="105">
        <v>955</v>
      </c>
      <c r="K32" s="105">
        <v>785</v>
      </c>
      <c r="L32" s="105">
        <v>845</v>
      </c>
      <c r="M32" s="105">
        <v>-60</v>
      </c>
      <c r="N32" s="105">
        <v>170</v>
      </c>
      <c r="O32" s="98">
        <v>68</v>
      </c>
      <c r="P32" s="98" t="s">
        <v>92</v>
      </c>
      <c r="Q32" s="99">
        <f>'[1]Annx-A (DA) '!AJ31</f>
        <v>1593.598901098901</v>
      </c>
      <c r="R32" s="100">
        <f>'[1]Annx-A (DA) '!BE31</f>
        <v>1444.716696182581</v>
      </c>
      <c r="S32" s="101">
        <f>'[1]Annx-A (DA) '!BF31</f>
        <v>1290.0235962048002</v>
      </c>
      <c r="T32" s="102">
        <f>'[1]Annx-A (DA) '!BD31</f>
        <v>1363.9058011211202</v>
      </c>
      <c r="U32" s="103">
        <f t="shared" si="1"/>
        <v>-73.882204916320006</v>
      </c>
      <c r="V32" s="104">
        <v>49.92</v>
      </c>
      <c r="W32" s="106">
        <v>1379</v>
      </c>
      <c r="X32" s="105">
        <v>1429</v>
      </c>
      <c r="Y32" s="105">
        <v>1159</v>
      </c>
      <c r="Z32" s="105">
        <v>1109</v>
      </c>
      <c r="AA32" s="105">
        <v>50</v>
      </c>
      <c r="AB32" s="105">
        <v>270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1058.6607142857142</v>
      </c>
      <c r="D33" s="100">
        <f>'[1]Annx-A (DA) '!X32</f>
        <v>992.10134420480017</v>
      </c>
      <c r="E33" s="101">
        <f>'[1]Annx-A (DA) '!Y32</f>
        <v>868.70734420480017</v>
      </c>
      <c r="F33" s="102">
        <f>'[1]Annx-A (DA) '!W32</f>
        <v>935.26671428571422</v>
      </c>
      <c r="G33" s="103">
        <f t="shared" si="0"/>
        <v>-66.55937008091405</v>
      </c>
      <c r="H33" s="104">
        <v>49.99</v>
      </c>
      <c r="I33" s="105">
        <v>1057</v>
      </c>
      <c r="J33" s="105">
        <v>1014</v>
      </c>
      <c r="K33" s="105">
        <v>841</v>
      </c>
      <c r="L33" s="105">
        <v>884</v>
      </c>
      <c r="M33" s="105">
        <v>-43</v>
      </c>
      <c r="N33" s="105">
        <v>173</v>
      </c>
      <c r="O33" s="98">
        <v>69</v>
      </c>
      <c r="P33" s="98" t="s">
        <v>94</v>
      </c>
      <c r="Q33" s="99">
        <f>'[1]Annx-A (DA) '!AJ32</f>
        <v>1598.4752747252746</v>
      </c>
      <c r="R33" s="100">
        <f>'[1]Annx-A (DA) '!BE32</f>
        <v>1456.46426420495</v>
      </c>
      <c r="S33" s="101">
        <f>'[1]Annx-A (DA) '!BF32</f>
        <v>1299.7224642048002</v>
      </c>
      <c r="T33" s="102">
        <f>'[1]Annx-A (DA) '!BD32</f>
        <v>1366.7334747251248</v>
      </c>
      <c r="U33" s="103">
        <f t="shared" si="1"/>
        <v>-67.011010520324589</v>
      </c>
      <c r="V33" s="104">
        <v>50.08</v>
      </c>
      <c r="W33" s="106">
        <v>1362</v>
      </c>
      <c r="X33" s="105">
        <v>1336</v>
      </c>
      <c r="Y33" s="105">
        <v>1055</v>
      </c>
      <c r="Z33" s="105">
        <v>1081</v>
      </c>
      <c r="AA33" s="105">
        <v>-26</v>
      </c>
      <c r="AB33" s="105">
        <v>281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1092.7953296703297</v>
      </c>
      <c r="D34" s="100">
        <f>'[1]Annx-A (DA) '!X33</f>
        <v>1012.4902502048</v>
      </c>
      <c r="E34" s="101">
        <f>'[1]Annx-A (DA) '!Y33</f>
        <v>889.09625020479996</v>
      </c>
      <c r="F34" s="102">
        <f>'[1]Annx-A (DA) '!W33</f>
        <v>969.40132967032969</v>
      </c>
      <c r="G34" s="103">
        <f t="shared" si="0"/>
        <v>-80.30507946552973</v>
      </c>
      <c r="H34" s="104">
        <v>49.98</v>
      </c>
      <c r="I34" s="105">
        <v>1094</v>
      </c>
      <c r="J34" s="105">
        <v>1044</v>
      </c>
      <c r="K34" s="105">
        <v>848</v>
      </c>
      <c r="L34" s="105">
        <v>898</v>
      </c>
      <c r="M34" s="105">
        <v>-50</v>
      </c>
      <c r="N34" s="105">
        <v>196</v>
      </c>
      <c r="O34" s="98">
        <v>70</v>
      </c>
      <c r="P34" s="98" t="s">
        <v>96</v>
      </c>
      <c r="Q34" s="99">
        <f>'[1]Annx-A (DA) '!AJ33</f>
        <v>1614.5673076923078</v>
      </c>
      <c r="R34" s="100">
        <f>'[1]Annx-A (DA) '!BE33</f>
        <v>1627.1571323709502</v>
      </c>
      <c r="S34" s="101">
        <f>'[1]Annx-A (DA) '!BF33</f>
        <v>1466.8227323708002</v>
      </c>
      <c r="T34" s="102">
        <f>'[1]Annx-A (DA) '!BD33</f>
        <v>1379.2329076921578</v>
      </c>
      <c r="U34" s="103">
        <f t="shared" si="1"/>
        <v>87.589824678642344</v>
      </c>
      <c r="V34" s="104">
        <v>50.02</v>
      </c>
      <c r="W34" s="106">
        <v>1327</v>
      </c>
      <c r="X34" s="105">
        <v>1382</v>
      </c>
      <c r="Y34" s="105">
        <v>1079</v>
      </c>
      <c r="Z34" s="105">
        <v>1024</v>
      </c>
      <c r="AA34" s="105">
        <v>55</v>
      </c>
      <c r="AB34" s="105">
        <v>303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1137.657967032967</v>
      </c>
      <c r="D35" s="100">
        <f>'[1]Annx-A (DA) '!X34</f>
        <v>1019.7067392047999</v>
      </c>
      <c r="E35" s="101">
        <f>'[1]Annx-A (DA) '!Y34</f>
        <v>896.3127392048001</v>
      </c>
      <c r="F35" s="102">
        <f>'[1]Annx-A (DA) '!W34</f>
        <v>1014.263967032967</v>
      </c>
      <c r="G35" s="103">
        <f t="shared" si="0"/>
        <v>-117.95122782816691</v>
      </c>
      <c r="H35" s="104">
        <v>49.99</v>
      </c>
      <c r="I35" s="105">
        <v>1136</v>
      </c>
      <c r="J35" s="105">
        <v>1079</v>
      </c>
      <c r="K35" s="105">
        <v>865</v>
      </c>
      <c r="L35" s="105">
        <v>922</v>
      </c>
      <c r="M35" s="105">
        <v>-57</v>
      </c>
      <c r="N35" s="105">
        <v>214</v>
      </c>
      <c r="O35" s="98">
        <v>71</v>
      </c>
      <c r="P35" s="98" t="s">
        <v>98</v>
      </c>
      <c r="Q35" s="99">
        <f>'[1]Annx-A (DA) '!AJ34</f>
        <v>1643.3379120879122</v>
      </c>
      <c r="R35" s="100">
        <f>'[1]Annx-A (DA) '!BE34</f>
        <v>1737.5684495757503</v>
      </c>
      <c r="S35" s="101">
        <f>'[1]Annx-A (DA) '!BF34</f>
        <v>1571.8451495756003</v>
      </c>
      <c r="T35" s="102">
        <f>'[1]Annx-A (DA) '!BD34</f>
        <v>1402.6146120877622</v>
      </c>
      <c r="U35" s="103">
        <f t="shared" si="1"/>
        <v>169.23053748783809</v>
      </c>
      <c r="V35" s="104">
        <v>50.01</v>
      </c>
      <c r="W35" s="106">
        <v>1365</v>
      </c>
      <c r="X35" s="105">
        <v>1402</v>
      </c>
      <c r="Y35" s="105">
        <v>1050</v>
      </c>
      <c r="Z35" s="105">
        <v>1014</v>
      </c>
      <c r="AA35" s="105">
        <v>36</v>
      </c>
      <c r="AB35" s="105">
        <v>352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1221.0439560439561</v>
      </c>
      <c r="D36" s="100">
        <f>'[1]Annx-A (DA) '!X35</f>
        <v>1085.7192542048001</v>
      </c>
      <c r="E36" s="101">
        <f>'[1]Annx-A (DA) '!Y35</f>
        <v>962.32525420479999</v>
      </c>
      <c r="F36" s="102">
        <f>'[1]Annx-A (DA) '!W35</f>
        <v>1097.6499560439561</v>
      </c>
      <c r="G36" s="103">
        <f t="shared" si="0"/>
        <v>-135.32470183915609</v>
      </c>
      <c r="H36" s="104">
        <v>49.95</v>
      </c>
      <c r="I36" s="105">
        <v>1196</v>
      </c>
      <c r="J36" s="105">
        <v>1145</v>
      </c>
      <c r="K36" s="105">
        <v>931</v>
      </c>
      <c r="L36" s="105">
        <v>982</v>
      </c>
      <c r="M36" s="105">
        <v>-51</v>
      </c>
      <c r="N36" s="105">
        <v>214</v>
      </c>
      <c r="O36" s="98">
        <v>72</v>
      </c>
      <c r="P36" s="98" t="s">
        <v>100</v>
      </c>
      <c r="Q36" s="99">
        <f>'[1]Annx-A (DA) '!AJ35</f>
        <v>1677.4725274725274</v>
      </c>
      <c r="R36" s="100">
        <f>'[1]Annx-A (DA) '!BE35</f>
        <v>1798.5446745757502</v>
      </c>
      <c r="S36" s="101">
        <f>'[1]Annx-A (DA) '!BF35</f>
        <v>1632.8213745756002</v>
      </c>
      <c r="T36" s="102">
        <f>'[1]Annx-A (DA) '!BD35</f>
        <v>1436.7492274723775</v>
      </c>
      <c r="U36" s="103">
        <f t="shared" si="1"/>
        <v>196.07214710322273</v>
      </c>
      <c r="V36" s="104">
        <v>49.99</v>
      </c>
      <c r="W36" s="106">
        <v>1416</v>
      </c>
      <c r="X36" s="105">
        <v>1395</v>
      </c>
      <c r="Y36" s="105">
        <v>1040</v>
      </c>
      <c r="Z36" s="105">
        <v>1061</v>
      </c>
      <c r="AA36" s="105">
        <v>-21</v>
      </c>
      <c r="AB36" s="105">
        <v>355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1313.6950549450551</v>
      </c>
      <c r="D37" s="100">
        <f>'[1]Annx-A (DA) '!X36</f>
        <v>1387.94938803695</v>
      </c>
      <c r="E37" s="101">
        <f>'[1]Annx-A (DA) '!Y36</f>
        <v>1243.9061880368001</v>
      </c>
      <c r="F37" s="102">
        <f>'[1]Annx-A (DA) '!W36</f>
        <v>1169.6518549449052</v>
      </c>
      <c r="G37" s="103">
        <f t="shared" si="0"/>
        <v>74.254333091894978</v>
      </c>
      <c r="H37" s="104">
        <v>49.9</v>
      </c>
      <c r="I37" s="105">
        <v>1281</v>
      </c>
      <c r="J37" s="105">
        <v>1409</v>
      </c>
      <c r="K37" s="105">
        <v>1193</v>
      </c>
      <c r="L37" s="105">
        <v>1065</v>
      </c>
      <c r="M37" s="105">
        <v>128</v>
      </c>
      <c r="N37" s="105">
        <v>216</v>
      </c>
      <c r="O37" s="98">
        <v>73</v>
      </c>
      <c r="P37" s="98" t="s">
        <v>102</v>
      </c>
      <c r="Q37" s="99">
        <f>'[1]Annx-A (DA) '!AJ36</f>
        <v>1716.9711538461538</v>
      </c>
      <c r="R37" s="100">
        <f>'[1]Annx-A (DA) '!BE36</f>
        <v>1532.3399225757501</v>
      </c>
      <c r="S37" s="101">
        <f>'[1]Annx-A (DA) '!BF36</f>
        <v>1366.6166225756003</v>
      </c>
      <c r="T37" s="102">
        <f>'[1]Annx-A (DA) '!BD36</f>
        <v>1551.2478538460039</v>
      </c>
      <c r="U37" s="103">
        <f t="shared" si="1"/>
        <v>-184.63123127040353</v>
      </c>
      <c r="V37" s="104">
        <v>49.95</v>
      </c>
      <c r="W37" s="106">
        <v>1457</v>
      </c>
      <c r="X37" s="105">
        <v>1460</v>
      </c>
      <c r="Y37" s="105">
        <v>1101</v>
      </c>
      <c r="Z37" s="105">
        <v>1098</v>
      </c>
      <c r="AA37" s="105">
        <v>3</v>
      </c>
      <c r="AB37" s="105">
        <v>359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1402.9326923076924</v>
      </c>
      <c r="D38" s="100">
        <f>'[1]Annx-A (DA) '!X37</f>
        <v>1443.2672250369501</v>
      </c>
      <c r="E38" s="101">
        <f>'[1]Annx-A (DA) '!Y37</f>
        <v>1332.9240250368</v>
      </c>
      <c r="F38" s="102">
        <f>'[1]Annx-A (DA) '!W37</f>
        <v>1292.5894923075425</v>
      </c>
      <c r="G38" s="103">
        <f t="shared" si="0"/>
        <v>40.334532729257489</v>
      </c>
      <c r="H38" s="104">
        <v>49.94</v>
      </c>
      <c r="I38" s="105">
        <v>1394</v>
      </c>
      <c r="J38" s="105">
        <v>1533</v>
      </c>
      <c r="K38" s="105">
        <v>1303</v>
      </c>
      <c r="L38" s="105">
        <v>1164</v>
      </c>
      <c r="M38" s="105">
        <v>139</v>
      </c>
      <c r="N38" s="105">
        <v>230</v>
      </c>
      <c r="O38" s="98">
        <v>74</v>
      </c>
      <c r="P38" s="98" t="s">
        <v>104</v>
      </c>
      <c r="Q38" s="99">
        <f>'[1]Annx-A (DA) '!AJ37</f>
        <v>1760.8585164835163</v>
      </c>
      <c r="R38" s="100">
        <f>'[1]Annx-A (DA) '!BE37</f>
        <v>1532.1793065757499</v>
      </c>
      <c r="S38" s="101">
        <f>'[1]Annx-A (DA) '!BF37</f>
        <v>1366.4560065756002</v>
      </c>
      <c r="T38" s="102">
        <f>'[1]Annx-A (DA) '!BD37</f>
        <v>1595.1352164833663</v>
      </c>
      <c r="U38" s="103">
        <f t="shared" si="1"/>
        <v>-228.67920990776611</v>
      </c>
      <c r="V38" s="104">
        <v>49.96</v>
      </c>
      <c r="W38" s="106">
        <v>1539</v>
      </c>
      <c r="X38" s="105">
        <v>1535</v>
      </c>
      <c r="Y38" s="105">
        <v>1170</v>
      </c>
      <c r="Z38" s="105">
        <v>1173</v>
      </c>
      <c r="AA38" s="105">
        <v>-3</v>
      </c>
      <c r="AB38" s="105">
        <v>365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1495.0961538461538</v>
      </c>
      <c r="D39" s="100">
        <f>'[1]Annx-A (DA) '!X38</f>
        <v>1607.9866560369501</v>
      </c>
      <c r="E39" s="101">
        <f>'[1]Annx-A (DA) '!Y38</f>
        <v>1413.9434560367999</v>
      </c>
      <c r="F39" s="102">
        <f>'[1]Annx-A (DA) '!W38</f>
        <v>1301.0529538460039</v>
      </c>
      <c r="G39" s="103">
        <f t="shared" si="0"/>
        <v>112.89050219079604</v>
      </c>
      <c r="H39" s="104">
        <v>50.02</v>
      </c>
      <c r="I39" s="105">
        <v>1484</v>
      </c>
      <c r="J39" s="105">
        <v>1552</v>
      </c>
      <c r="K39" s="105">
        <v>1307</v>
      </c>
      <c r="L39" s="105">
        <v>1239</v>
      </c>
      <c r="M39" s="105">
        <v>68</v>
      </c>
      <c r="N39" s="105">
        <v>245</v>
      </c>
      <c r="O39" s="98">
        <v>75</v>
      </c>
      <c r="P39" s="98" t="s">
        <v>106</v>
      </c>
      <c r="Q39" s="99">
        <f>'[1]Annx-A (DA) '!AJ38</f>
        <v>1787.6785714285713</v>
      </c>
      <c r="R39" s="100">
        <f>'[1]Annx-A (DA) '!BE38</f>
        <v>1527.9634735757502</v>
      </c>
      <c r="S39" s="101">
        <f>'[1]Annx-A (DA) '!BF38</f>
        <v>1362.2401735756</v>
      </c>
      <c r="T39" s="102">
        <f>'[1]Annx-A (DA) '!BD38</f>
        <v>1621.9552714284214</v>
      </c>
      <c r="U39" s="103">
        <f t="shared" si="1"/>
        <v>-259.71509785282137</v>
      </c>
      <c r="V39" s="104">
        <v>49.97</v>
      </c>
      <c r="W39" s="106">
        <v>1620</v>
      </c>
      <c r="X39" s="105">
        <v>1612</v>
      </c>
      <c r="Y39" s="105">
        <v>1197</v>
      </c>
      <c r="Z39" s="105">
        <v>1205</v>
      </c>
      <c r="AA39" s="105">
        <v>-8</v>
      </c>
      <c r="AB39" s="105">
        <v>415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1590.6730769230769</v>
      </c>
      <c r="D40" s="100">
        <f>'[1]Annx-A (DA) '!X39</f>
        <v>1707.3971730369501</v>
      </c>
      <c r="E40" s="101">
        <f>'[1]Annx-A (DA) '!Y39</f>
        <v>1513.3539730368002</v>
      </c>
      <c r="F40" s="102">
        <f>'[1]Annx-A (DA) '!W39</f>
        <v>1396.629876922927</v>
      </c>
      <c r="G40" s="103">
        <f t="shared" si="0"/>
        <v>116.7240961138732</v>
      </c>
      <c r="H40" s="104">
        <v>49.98</v>
      </c>
      <c r="I40" s="105">
        <v>1583</v>
      </c>
      <c r="J40" s="105">
        <v>1646</v>
      </c>
      <c r="K40" s="105">
        <v>1384</v>
      </c>
      <c r="L40" s="105">
        <v>1318</v>
      </c>
      <c r="M40" s="105">
        <v>66</v>
      </c>
      <c r="N40" s="105">
        <v>262</v>
      </c>
      <c r="O40" s="98">
        <v>76</v>
      </c>
      <c r="P40" s="98" t="s">
        <v>108</v>
      </c>
      <c r="Q40" s="99">
        <f>'[1]Annx-A (DA) '!AJ39</f>
        <v>1791.5796703296703</v>
      </c>
      <c r="R40" s="100">
        <f>'[1]Annx-A (DA) '!BE39</f>
        <v>1494.45262257575</v>
      </c>
      <c r="S40" s="101">
        <f>'[1]Annx-A (DA) '!BF39</f>
        <v>1328.7293225756</v>
      </c>
      <c r="T40" s="102">
        <f>'[1]Annx-A (DA) '!BD39</f>
        <v>1625.8563703295204</v>
      </c>
      <c r="U40" s="103">
        <f t="shared" si="1"/>
        <v>-297.12704775392035</v>
      </c>
      <c r="V40" s="104">
        <v>49.98</v>
      </c>
      <c r="W40" s="106">
        <v>1653</v>
      </c>
      <c r="X40" s="105">
        <v>1592</v>
      </c>
      <c r="Y40" s="105">
        <v>1169</v>
      </c>
      <c r="Z40" s="105">
        <v>1230</v>
      </c>
      <c r="AA40" s="105">
        <v>-61</v>
      </c>
      <c r="AB40" s="105">
        <v>423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1696.9780219780218</v>
      </c>
      <c r="D41" s="100">
        <f>'[1]Annx-A (DA) '!X40</f>
        <v>1746.8551220369502</v>
      </c>
      <c r="E41" s="101">
        <f>'[1]Annx-A (DA) '!Y40</f>
        <v>1552.8119220368001</v>
      </c>
      <c r="F41" s="102">
        <f>'[1]Annx-A (DA) '!W40</f>
        <v>1502.9348219778719</v>
      </c>
      <c r="G41" s="103">
        <f t="shared" si="0"/>
        <v>49.877100058928136</v>
      </c>
      <c r="H41" s="104">
        <v>49.99</v>
      </c>
      <c r="I41" s="105">
        <v>1684</v>
      </c>
      <c r="J41" s="105">
        <v>1712</v>
      </c>
      <c r="K41" s="105">
        <v>1428</v>
      </c>
      <c r="L41" s="105">
        <v>1400</v>
      </c>
      <c r="M41" s="105">
        <v>28</v>
      </c>
      <c r="N41" s="105">
        <v>284</v>
      </c>
      <c r="O41" s="98">
        <v>77</v>
      </c>
      <c r="P41" s="98" t="s">
        <v>110</v>
      </c>
      <c r="Q41" s="99">
        <f>'[1]Annx-A (DA) '!AJ40</f>
        <v>1787.6785714285713</v>
      </c>
      <c r="R41" s="100">
        <f>'[1]Annx-A (DA) '!BE40</f>
        <v>1493.3152083709501</v>
      </c>
      <c r="S41" s="101">
        <f>'[1]Annx-A (DA) '!BF40</f>
        <v>1277.5919083708002</v>
      </c>
      <c r="T41" s="102">
        <f>'[1]Annx-A (DA) '!BD40</f>
        <v>1571.9552714284214</v>
      </c>
      <c r="U41" s="103">
        <f t="shared" si="1"/>
        <v>-294.3633630576212</v>
      </c>
      <c r="V41" s="104">
        <v>50.01</v>
      </c>
      <c r="W41" s="106">
        <v>1634</v>
      </c>
      <c r="X41" s="105">
        <v>1544</v>
      </c>
      <c r="Y41" s="105">
        <v>1041</v>
      </c>
      <c r="Z41" s="105">
        <v>1131</v>
      </c>
      <c r="AA41" s="105">
        <v>-90</v>
      </c>
      <c r="AB41" s="105">
        <v>503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1784.2651098901101</v>
      </c>
      <c r="D42" s="100">
        <f>'[1]Annx-A (DA) '!X41</f>
        <v>1831.5130065757501</v>
      </c>
      <c r="E42" s="101">
        <f>'[1]Annx-A (DA) '!Y41</f>
        <v>1633.8772065756</v>
      </c>
      <c r="F42" s="102">
        <f>'[1]Annx-A (DA) '!W41</f>
        <v>1586.6293098899603</v>
      </c>
      <c r="G42" s="103">
        <f t="shared" si="0"/>
        <v>47.247896685639716</v>
      </c>
      <c r="H42" s="104">
        <v>49.98</v>
      </c>
      <c r="I42" s="105">
        <v>1791</v>
      </c>
      <c r="J42" s="105">
        <v>1803</v>
      </c>
      <c r="K42" s="105">
        <v>1518</v>
      </c>
      <c r="L42" s="105">
        <v>1507</v>
      </c>
      <c r="M42" s="105">
        <v>11</v>
      </c>
      <c r="N42" s="105">
        <v>285</v>
      </c>
      <c r="O42" s="98">
        <v>78</v>
      </c>
      <c r="P42" s="98" t="s">
        <v>112</v>
      </c>
      <c r="Q42" s="99">
        <f>'[1]Annx-A (DA) '!AJ41</f>
        <v>1780.3640109890111</v>
      </c>
      <c r="R42" s="100">
        <f>'[1]Annx-A (DA) '!BE41</f>
        <v>1552.1019532049502</v>
      </c>
      <c r="S42" s="101">
        <f>'[1]Annx-A (DA) '!BF41</f>
        <v>1156.5714532048</v>
      </c>
      <c r="T42" s="102">
        <f>'[1]Annx-A (DA) '!BD41</f>
        <v>1384.8335109888612</v>
      </c>
      <c r="U42" s="103">
        <f t="shared" si="1"/>
        <v>-228.2620577840612</v>
      </c>
      <c r="V42" s="104">
        <v>50</v>
      </c>
      <c r="W42" s="106">
        <v>1654</v>
      </c>
      <c r="X42" s="105">
        <v>1561</v>
      </c>
      <c r="Y42" s="105">
        <v>950</v>
      </c>
      <c r="Z42" s="105">
        <v>1043</v>
      </c>
      <c r="AA42" s="105">
        <v>-93</v>
      </c>
      <c r="AB42" s="105">
        <v>611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1862.7747252747254</v>
      </c>
      <c r="D43" s="100">
        <f>'[1]Annx-A (DA) '!X42</f>
        <v>1836.9819065757499</v>
      </c>
      <c r="E43" s="101">
        <f>'[1]Annx-A (DA) '!Y42</f>
        <v>1633.9572065755999</v>
      </c>
      <c r="F43" s="102">
        <f>'[1]Annx-A (DA) '!W42</f>
        <v>1659.7500252745754</v>
      </c>
      <c r="G43" s="103">
        <f t="shared" si="0"/>
        <v>-25.792818698975452</v>
      </c>
      <c r="H43" s="104">
        <v>50</v>
      </c>
      <c r="I43" s="105">
        <v>1878</v>
      </c>
      <c r="J43" s="105">
        <v>1837</v>
      </c>
      <c r="K43" s="105">
        <v>1528</v>
      </c>
      <c r="L43" s="105">
        <v>1569</v>
      </c>
      <c r="M43" s="105">
        <v>-41</v>
      </c>
      <c r="N43" s="105">
        <v>309</v>
      </c>
      <c r="O43" s="98">
        <v>79</v>
      </c>
      <c r="P43" s="98" t="s">
        <v>114</v>
      </c>
      <c r="Q43" s="99">
        <f>'[1]Annx-A (DA) '!AJ42</f>
        <v>1772.561813186813</v>
      </c>
      <c r="R43" s="100">
        <f>'[1]Annx-A (DA) '!BE42</f>
        <v>1600.9786300001501</v>
      </c>
      <c r="S43" s="101">
        <f>'[1]Annx-A (DA) '!BF42</f>
        <v>1073.6496300000001</v>
      </c>
      <c r="T43" s="102">
        <f>'[1]Annx-A (DA) '!BD42</f>
        <v>1245.232813186663</v>
      </c>
      <c r="U43" s="103">
        <f t="shared" si="1"/>
        <v>-171.58318318666284</v>
      </c>
      <c r="V43" s="104">
        <v>49.97</v>
      </c>
      <c r="W43" s="106">
        <v>1639</v>
      </c>
      <c r="X43" s="105">
        <v>1546</v>
      </c>
      <c r="Y43" s="105">
        <v>853</v>
      </c>
      <c r="Z43" s="105">
        <v>947</v>
      </c>
      <c r="AA43" s="105">
        <v>-94</v>
      </c>
      <c r="AB43" s="105">
        <v>693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1889.1071428571427</v>
      </c>
      <c r="D44" s="100">
        <f>'[1]Annx-A (DA) '!X43</f>
        <v>1831.9317175757499</v>
      </c>
      <c r="E44" s="101">
        <f>'[1]Annx-A (DA) '!Y43</f>
        <v>1628.9070175755999</v>
      </c>
      <c r="F44" s="102">
        <f>'[1]Annx-A (DA) '!W43</f>
        <v>1686.0824428569927</v>
      </c>
      <c r="G44" s="103">
        <f t="shared" si="0"/>
        <v>-57.175425281392791</v>
      </c>
      <c r="H44" s="104">
        <v>50.06</v>
      </c>
      <c r="I44" s="105">
        <v>1900</v>
      </c>
      <c r="J44" s="105">
        <v>1902</v>
      </c>
      <c r="K44" s="105">
        <v>1588</v>
      </c>
      <c r="L44" s="105">
        <v>1586</v>
      </c>
      <c r="M44" s="105">
        <v>2</v>
      </c>
      <c r="N44" s="105">
        <v>314</v>
      </c>
      <c r="O44" s="98">
        <v>80</v>
      </c>
      <c r="P44" s="98" t="s">
        <v>116</v>
      </c>
      <c r="Q44" s="99">
        <f>'[1]Annx-A (DA) '!AJ43</f>
        <v>1748.6675824175825</v>
      </c>
      <c r="R44" s="100">
        <f>'[1]Annx-A (DA) '!BE43</f>
        <v>1574.3543320001502</v>
      </c>
      <c r="S44" s="101">
        <f>'[1]Annx-A (DA) '!BF43</f>
        <v>987.02533199999993</v>
      </c>
      <c r="T44" s="102">
        <f>'[1]Annx-A (DA) '!BD43</f>
        <v>1161.3385824174325</v>
      </c>
      <c r="U44" s="103">
        <f t="shared" si="1"/>
        <v>-174.31325041743253</v>
      </c>
      <c r="V44" s="104">
        <v>49.87</v>
      </c>
      <c r="W44" s="106">
        <v>1621</v>
      </c>
      <c r="X44" s="105">
        <v>1550</v>
      </c>
      <c r="Y44" s="105">
        <v>830</v>
      </c>
      <c r="Z44" s="105">
        <v>901</v>
      </c>
      <c r="AA44" s="105">
        <v>-71</v>
      </c>
      <c r="AB44" s="105">
        <v>720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1911.0508241758241</v>
      </c>
      <c r="D45" s="100">
        <f>'[1]Annx-A (DA) '!X44</f>
        <v>1841.0360035533809</v>
      </c>
      <c r="E45" s="101">
        <f>'[1]Annx-A (DA) '!Y44</f>
        <v>1624.9276035756</v>
      </c>
      <c r="F45" s="102">
        <f>'[1]Annx-A (DA) '!W44</f>
        <v>1694.9424241980432</v>
      </c>
      <c r="G45" s="103">
        <f t="shared" si="0"/>
        <v>-70.014820622443267</v>
      </c>
      <c r="H45" s="104">
        <v>50.04</v>
      </c>
      <c r="I45" s="105">
        <v>1891</v>
      </c>
      <c r="J45" s="105">
        <v>1897</v>
      </c>
      <c r="K45" s="105">
        <v>1576</v>
      </c>
      <c r="L45" s="105">
        <v>1570</v>
      </c>
      <c r="M45" s="105">
        <v>6</v>
      </c>
      <c r="N45" s="105">
        <v>321</v>
      </c>
      <c r="O45" s="98">
        <v>81</v>
      </c>
      <c r="P45" s="98" t="s">
        <v>118</v>
      </c>
      <c r="Q45" s="99">
        <f>'[1]Annx-A (DA) '!AJ44</f>
        <v>1709.6565934065934</v>
      </c>
      <c r="R45" s="100">
        <f>'[1]Annx-A (DA) '!BE44</f>
        <v>1511.8328440001499</v>
      </c>
      <c r="S45" s="101">
        <f>'[1]Annx-A (DA) '!BF44</f>
        <v>921.183944</v>
      </c>
      <c r="T45" s="102">
        <f>'[1]Annx-A (DA) '!BD44</f>
        <v>1119.0076934064434</v>
      </c>
      <c r="U45" s="103">
        <f t="shared" si="1"/>
        <v>-197.82374940644343</v>
      </c>
      <c r="V45" s="104">
        <v>49.97</v>
      </c>
      <c r="W45" s="106">
        <v>1608</v>
      </c>
      <c r="X45" s="105">
        <v>1627</v>
      </c>
      <c r="Y45" s="105">
        <v>969</v>
      </c>
      <c r="Z45" s="105">
        <v>950</v>
      </c>
      <c r="AA45" s="105">
        <v>19</v>
      </c>
      <c r="AB45" s="105">
        <v>658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1918.8530219780218</v>
      </c>
      <c r="D46" s="100">
        <f>'[1]Annx-A (DA) '!X45</f>
        <v>1833.3393855533809</v>
      </c>
      <c r="E46" s="101">
        <f>'[1]Annx-A (DA) '!Y45</f>
        <v>1617.2309855756002</v>
      </c>
      <c r="F46" s="102">
        <f>'[1]Annx-A (DA) '!W45</f>
        <v>1702.7446220002412</v>
      </c>
      <c r="G46" s="103">
        <f t="shared" si="0"/>
        <v>-85.513636424640936</v>
      </c>
      <c r="H46" s="104">
        <v>50.04</v>
      </c>
      <c r="I46" s="105">
        <v>1894</v>
      </c>
      <c r="J46" s="105">
        <v>1921</v>
      </c>
      <c r="K46" s="105">
        <v>1585</v>
      </c>
      <c r="L46" s="105">
        <v>1558</v>
      </c>
      <c r="M46" s="105">
        <v>27</v>
      </c>
      <c r="N46" s="105">
        <v>336</v>
      </c>
      <c r="O46" s="98">
        <v>82</v>
      </c>
      <c r="P46" s="98" t="s">
        <v>120</v>
      </c>
      <c r="Q46" s="99">
        <f>'[1]Annx-A (DA) '!AJ45</f>
        <v>1687.2252747252746</v>
      </c>
      <c r="R46" s="100">
        <f>'[1]Annx-A (DA) '!BE45</f>
        <v>1466.7353460001502</v>
      </c>
      <c r="S46" s="101">
        <f>'[1]Annx-A (DA) '!BF45</f>
        <v>856.08644600000014</v>
      </c>
      <c r="T46" s="102">
        <f>'[1]Annx-A (DA) '!BD45</f>
        <v>1076.5763747251247</v>
      </c>
      <c r="U46" s="103">
        <f t="shared" si="1"/>
        <v>-220.48992872512451</v>
      </c>
      <c r="V46" s="104">
        <v>49.84</v>
      </c>
      <c r="W46" s="106">
        <v>1589</v>
      </c>
      <c r="X46" s="105">
        <v>1601</v>
      </c>
      <c r="Y46" s="105">
        <v>971</v>
      </c>
      <c r="Z46" s="105">
        <v>959</v>
      </c>
      <c r="AA46" s="105">
        <v>12</v>
      </c>
      <c r="AB46" s="105">
        <v>630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1915.4395604395606</v>
      </c>
      <c r="D47" s="100">
        <f>'[1]Annx-A (DA) '!X46</f>
        <v>1801.2192885533809</v>
      </c>
      <c r="E47" s="101">
        <f>'[1]Annx-A (DA) '!Y46</f>
        <v>1585.1108885756</v>
      </c>
      <c r="F47" s="102">
        <f>'[1]Annx-A (DA) '!W46</f>
        <v>1699.3311604617797</v>
      </c>
      <c r="G47" s="103">
        <f t="shared" si="0"/>
        <v>-114.22027188617972</v>
      </c>
      <c r="H47" s="104">
        <v>50.06</v>
      </c>
      <c r="I47" s="105">
        <v>1884</v>
      </c>
      <c r="J47" s="105">
        <v>1920</v>
      </c>
      <c r="K47" s="105">
        <v>1588</v>
      </c>
      <c r="L47" s="105">
        <v>1551</v>
      </c>
      <c r="M47" s="105">
        <v>37</v>
      </c>
      <c r="N47" s="105">
        <v>332</v>
      </c>
      <c r="O47" s="98">
        <v>83</v>
      </c>
      <c r="P47" s="98" t="s">
        <v>122</v>
      </c>
      <c r="Q47" s="99">
        <f>'[1]Annx-A (DA) '!AJ46</f>
        <v>1651.6277472527472</v>
      </c>
      <c r="R47" s="100">
        <f>'[1]Annx-A (DA) '!BE46</f>
        <v>1386.5188570001501</v>
      </c>
      <c r="S47" s="101">
        <f>'[1]Annx-A (DA) '!BF46</f>
        <v>848.86995700000011</v>
      </c>
      <c r="T47" s="102">
        <f>'[1]Annx-A (DA) '!BD46</f>
        <v>1113.9788472525975</v>
      </c>
      <c r="U47" s="103">
        <f t="shared" si="1"/>
        <v>-265.10889025259735</v>
      </c>
      <c r="V47" s="104">
        <v>49.77</v>
      </c>
      <c r="W47" s="106">
        <v>1572</v>
      </c>
      <c r="X47" s="105">
        <v>1598</v>
      </c>
      <c r="Y47" s="105">
        <v>973</v>
      </c>
      <c r="Z47" s="105">
        <v>948</v>
      </c>
      <c r="AA47" s="105">
        <v>25</v>
      </c>
      <c r="AB47" s="105">
        <v>625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1920.8035714285713</v>
      </c>
      <c r="D48" s="100">
        <f>'[1]Annx-A (DA) '!X47</f>
        <v>1748.197371281781</v>
      </c>
      <c r="E48" s="101">
        <f>'[1]Annx-A (DA) '!Y47</f>
        <v>1502.0889713040003</v>
      </c>
      <c r="F48" s="102">
        <f>'[1]Annx-A (DA) '!W47</f>
        <v>1674.6951714507904</v>
      </c>
      <c r="G48" s="103">
        <f t="shared" si="0"/>
        <v>-172.60620014679012</v>
      </c>
      <c r="H48" s="104">
        <v>50.1</v>
      </c>
      <c r="I48" s="105">
        <v>1861</v>
      </c>
      <c r="J48" s="105">
        <v>1838</v>
      </c>
      <c r="K48" s="105">
        <v>1507</v>
      </c>
      <c r="L48" s="105">
        <v>1530</v>
      </c>
      <c r="M48" s="105">
        <v>-23</v>
      </c>
      <c r="N48" s="105">
        <v>331</v>
      </c>
      <c r="O48" s="98">
        <v>84</v>
      </c>
      <c r="P48" s="98" t="s">
        <v>124</v>
      </c>
      <c r="Q48" s="99">
        <f>'[1]Annx-A (DA) '!AJ47</f>
        <v>1615.5425824175825</v>
      </c>
      <c r="R48" s="100">
        <f>'[1]Annx-A (DA) '!BE47</f>
        <v>1336.5188570001501</v>
      </c>
      <c r="S48" s="101">
        <f>'[1]Annx-A (DA) '!BF47</f>
        <v>848.86995700000011</v>
      </c>
      <c r="T48" s="102">
        <f>'[1]Annx-A (DA) '!BD47</f>
        <v>1127.8936824174325</v>
      </c>
      <c r="U48" s="103">
        <f t="shared" si="1"/>
        <v>-279.02372541743239</v>
      </c>
      <c r="V48" s="104">
        <v>49.84</v>
      </c>
      <c r="W48" s="106">
        <v>1542</v>
      </c>
      <c r="X48" s="105">
        <v>1539</v>
      </c>
      <c r="Y48" s="105">
        <v>973</v>
      </c>
      <c r="Z48" s="105">
        <v>975</v>
      </c>
      <c r="AA48" s="105">
        <v>-2</v>
      </c>
      <c r="AB48" s="105">
        <v>566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1844.3406593406594</v>
      </c>
      <c r="D49" s="100">
        <f>'[1]Annx-A (DA) '!X48</f>
        <v>1728.6311361825808</v>
      </c>
      <c r="E49" s="101">
        <f>'[1]Annx-A (DA) '!Y48</f>
        <v>1425.7155362048002</v>
      </c>
      <c r="F49" s="102">
        <f>'[1]Annx-A (DA) '!W48</f>
        <v>1541.4250593628785</v>
      </c>
      <c r="G49" s="103">
        <f t="shared" si="0"/>
        <v>-115.70952315807835</v>
      </c>
      <c r="H49" s="104">
        <v>50.01</v>
      </c>
      <c r="I49" s="105">
        <v>1806</v>
      </c>
      <c r="J49" s="105">
        <v>1785</v>
      </c>
      <c r="K49" s="105">
        <v>1417</v>
      </c>
      <c r="L49" s="105">
        <v>1438</v>
      </c>
      <c r="M49" s="105">
        <v>-21</v>
      </c>
      <c r="N49" s="105">
        <v>368</v>
      </c>
      <c r="O49" s="98">
        <v>85</v>
      </c>
      <c r="P49" s="98" t="s">
        <v>126</v>
      </c>
      <c r="Q49" s="99">
        <f>'[1]Annx-A (DA) '!AJ48</f>
        <v>1573.6057692307691</v>
      </c>
      <c r="R49" s="100">
        <f>'[1]Annx-A (DA) '!BE48</f>
        <v>1324.5188570001501</v>
      </c>
      <c r="S49" s="101">
        <f>'[1]Annx-A (DA) '!BF48</f>
        <v>848.86995700000011</v>
      </c>
      <c r="T49" s="102">
        <f>'[1]Annx-A (DA) '!BD48</f>
        <v>1097.9568692306191</v>
      </c>
      <c r="U49" s="103">
        <f t="shared" si="1"/>
        <v>-249.08691223061896</v>
      </c>
      <c r="V49" s="104">
        <v>49.81</v>
      </c>
      <c r="W49" s="106">
        <v>1495</v>
      </c>
      <c r="X49" s="105">
        <v>1545</v>
      </c>
      <c r="Y49" s="105">
        <v>1060</v>
      </c>
      <c r="Z49" s="105">
        <v>1009</v>
      </c>
      <c r="AA49" s="105">
        <v>51</v>
      </c>
      <c r="AB49" s="105">
        <v>485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1856.0439560439561</v>
      </c>
      <c r="D50" s="100">
        <f>'[1]Annx-A (DA) '!X49</f>
        <v>1783.6984201825812</v>
      </c>
      <c r="E50" s="101">
        <f>'[1]Annx-A (DA) '!Y49</f>
        <v>1360.7828202048004</v>
      </c>
      <c r="F50" s="102">
        <f>'[1]Annx-A (DA) '!W49</f>
        <v>1433.1283560661755</v>
      </c>
      <c r="G50" s="103">
        <f t="shared" si="0"/>
        <v>-72.345535861375083</v>
      </c>
      <c r="H50" s="104">
        <v>50.02</v>
      </c>
      <c r="I50" s="105">
        <v>1793</v>
      </c>
      <c r="J50" s="105">
        <v>1792</v>
      </c>
      <c r="K50" s="105">
        <v>1409</v>
      </c>
      <c r="L50" s="105">
        <v>1410</v>
      </c>
      <c r="M50" s="105">
        <v>-1</v>
      </c>
      <c r="N50" s="105">
        <v>383</v>
      </c>
      <c r="O50" s="98">
        <v>86</v>
      </c>
      <c r="P50" s="98" t="s">
        <v>128</v>
      </c>
      <c r="Q50" s="99">
        <f>'[1]Annx-A (DA) '!AJ49</f>
        <v>1507.2870879120878</v>
      </c>
      <c r="R50" s="100">
        <f>'[1]Annx-A (DA) '!BE49</f>
        <v>1284.5188570001501</v>
      </c>
      <c r="S50" s="101">
        <f>'[1]Annx-A (DA) '!BF49</f>
        <v>848.86995700000011</v>
      </c>
      <c r="T50" s="102">
        <f>'[1]Annx-A (DA) '!BD49</f>
        <v>1071.6381879119378</v>
      </c>
      <c r="U50" s="103">
        <f t="shared" si="1"/>
        <v>-222.76823091193774</v>
      </c>
      <c r="V50" s="104">
        <v>50.01</v>
      </c>
      <c r="W50" s="106">
        <v>1443</v>
      </c>
      <c r="X50" s="105">
        <v>1447</v>
      </c>
      <c r="Y50" s="105">
        <v>1015</v>
      </c>
      <c r="Z50" s="105">
        <v>1011</v>
      </c>
      <c r="AA50" s="105">
        <v>4</v>
      </c>
      <c r="AB50" s="105">
        <v>432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1852.6304945054944</v>
      </c>
      <c r="D51" s="100">
        <f>'[1]Annx-A (DA) '!X50</f>
        <v>1759.5595892048002</v>
      </c>
      <c r="E51" s="101">
        <f>'[1]Annx-A (DA) '!Y50</f>
        <v>1297.6045892048003</v>
      </c>
      <c r="F51" s="102">
        <f>'[1]Annx-A (DA) '!W50</f>
        <v>1390.6754945054945</v>
      </c>
      <c r="G51" s="103">
        <f t="shared" si="0"/>
        <v>-93.070905300694221</v>
      </c>
      <c r="H51" s="104">
        <v>49.98</v>
      </c>
      <c r="I51" s="105">
        <v>1786</v>
      </c>
      <c r="J51" s="105">
        <v>1787</v>
      </c>
      <c r="K51" s="105">
        <v>1324</v>
      </c>
      <c r="L51" s="105">
        <v>1323</v>
      </c>
      <c r="M51" s="105">
        <v>1</v>
      </c>
      <c r="N51" s="105">
        <v>463</v>
      </c>
      <c r="O51" s="98">
        <v>87</v>
      </c>
      <c r="P51" s="98" t="s">
        <v>130</v>
      </c>
      <c r="Q51" s="99">
        <f>'[1]Annx-A (DA) '!AJ50</f>
        <v>1441.9436813186815</v>
      </c>
      <c r="R51" s="100">
        <f>'[1]Annx-A (DA) '!BE50</f>
        <v>1189.4718570001501</v>
      </c>
      <c r="S51" s="101">
        <f>'[1]Annx-A (DA) '!BF50</f>
        <v>853.62145700000008</v>
      </c>
      <c r="T51" s="102">
        <f>'[1]Annx-A (DA) '!BD50</f>
        <v>1106.0932813185316</v>
      </c>
      <c r="U51" s="103">
        <f t="shared" si="1"/>
        <v>-252.4718243185315</v>
      </c>
      <c r="V51" s="104">
        <v>50.03</v>
      </c>
      <c r="W51" s="106">
        <v>1391</v>
      </c>
      <c r="X51" s="105">
        <v>1339</v>
      </c>
      <c r="Y51" s="105">
        <v>908</v>
      </c>
      <c r="Z51" s="105">
        <v>960</v>
      </c>
      <c r="AA51" s="105">
        <v>-52</v>
      </c>
      <c r="AB51" s="105">
        <v>431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1838.0013736263736</v>
      </c>
      <c r="D52" s="100">
        <f>'[1]Annx-A (DA) '!X51</f>
        <v>1681.1041422048002</v>
      </c>
      <c r="E52" s="101">
        <f>'[1]Annx-A (DA) '!Y51</f>
        <v>1220.1229422048002</v>
      </c>
      <c r="F52" s="102">
        <f>'[1]Annx-A (DA) '!W51</f>
        <v>1377.0201736263737</v>
      </c>
      <c r="G52" s="103">
        <f t="shared" si="0"/>
        <v>-156.89723142157345</v>
      </c>
      <c r="H52" s="104">
        <v>50.03</v>
      </c>
      <c r="I52" s="105">
        <v>1773</v>
      </c>
      <c r="J52" s="105">
        <v>1755</v>
      </c>
      <c r="K52" s="105">
        <v>1252</v>
      </c>
      <c r="L52" s="105">
        <v>1270</v>
      </c>
      <c r="M52" s="105">
        <v>-18</v>
      </c>
      <c r="N52" s="105">
        <v>503</v>
      </c>
      <c r="O52" s="98">
        <v>88</v>
      </c>
      <c r="P52" s="98" t="s">
        <v>132</v>
      </c>
      <c r="Q52" s="99">
        <f>'[1]Annx-A (DA) '!AJ51</f>
        <v>1380.9890109890109</v>
      </c>
      <c r="R52" s="100">
        <f>'[1]Annx-A (DA) '!BE51</f>
        <v>1162.4174570001501</v>
      </c>
      <c r="S52" s="101">
        <f>'[1]Annx-A (DA) '!BF51</f>
        <v>858.37425700000006</v>
      </c>
      <c r="T52" s="102">
        <f>'[1]Annx-A (DA) '!BD51</f>
        <v>1076.945810988861</v>
      </c>
      <c r="U52" s="103">
        <f t="shared" si="1"/>
        <v>-218.57155398886096</v>
      </c>
      <c r="V52" s="104">
        <v>50.18</v>
      </c>
      <c r="W52" s="106">
        <v>1355</v>
      </c>
      <c r="X52" s="105">
        <v>1336</v>
      </c>
      <c r="Y52" s="105">
        <v>905</v>
      </c>
      <c r="Z52" s="105">
        <v>924</v>
      </c>
      <c r="AA52" s="105">
        <v>-19</v>
      </c>
      <c r="AB52" s="105">
        <v>431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1819.9587912087911</v>
      </c>
      <c r="D53" s="100">
        <f>'[1]Annx-A (DA) '!X52</f>
        <v>1704.3886982048002</v>
      </c>
      <c r="E53" s="101">
        <f>'[1]Annx-A (DA) '!Y52</f>
        <v>1219.3889982048001</v>
      </c>
      <c r="F53" s="102">
        <f>'[1]Annx-A (DA) '!W52</f>
        <v>1334.9590912087911</v>
      </c>
      <c r="G53" s="103">
        <f t="shared" si="0"/>
        <v>-115.57009300399091</v>
      </c>
      <c r="H53" s="104">
        <v>50.06</v>
      </c>
      <c r="I53" s="105">
        <v>1760</v>
      </c>
      <c r="J53" s="105">
        <v>1731</v>
      </c>
      <c r="K53" s="105">
        <v>1251</v>
      </c>
      <c r="L53" s="105">
        <v>1279</v>
      </c>
      <c r="M53" s="105">
        <v>-28</v>
      </c>
      <c r="N53" s="105">
        <v>480</v>
      </c>
      <c r="O53" s="98">
        <v>89</v>
      </c>
      <c r="P53" s="98" t="s">
        <v>134</v>
      </c>
      <c r="Q53" s="99">
        <f>'[1]Annx-A (DA) '!AJ52</f>
        <v>1314.1826923076924</v>
      </c>
      <c r="R53" s="100">
        <f>'[1]Annx-A (DA) '!BE52</f>
        <v>1162.4174570001501</v>
      </c>
      <c r="S53" s="101">
        <f>'[1]Annx-A (DA) '!BF52</f>
        <v>858.37425700000006</v>
      </c>
      <c r="T53" s="102">
        <f>'[1]Annx-A (DA) '!BD52</f>
        <v>1010.1394923075425</v>
      </c>
      <c r="U53" s="103">
        <f t="shared" si="1"/>
        <v>-151.76523530754241</v>
      </c>
      <c r="V53" s="104">
        <v>50.12</v>
      </c>
      <c r="W53" s="106">
        <v>1291</v>
      </c>
      <c r="X53" s="105">
        <v>1284</v>
      </c>
      <c r="Y53" s="105">
        <v>923</v>
      </c>
      <c r="Z53" s="105">
        <v>930</v>
      </c>
      <c r="AA53" s="105">
        <v>-7</v>
      </c>
      <c r="AB53" s="105">
        <v>361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1805.3296703296703</v>
      </c>
      <c r="D54" s="100">
        <f>'[1]Annx-A (DA) '!X53</f>
        <v>1611.8326392048002</v>
      </c>
      <c r="E54" s="101">
        <f>'[1]Annx-A (DA) '!Y53</f>
        <v>1144.8329392048004</v>
      </c>
      <c r="F54" s="102">
        <f>'[1]Annx-A (DA) '!W53</f>
        <v>1338.3299703296702</v>
      </c>
      <c r="G54" s="103">
        <f t="shared" si="0"/>
        <v>-193.49703112486986</v>
      </c>
      <c r="H54" s="104">
        <v>50.11</v>
      </c>
      <c r="I54" s="105">
        <v>1730</v>
      </c>
      <c r="J54" s="105">
        <v>1655</v>
      </c>
      <c r="K54" s="105">
        <v>1175</v>
      </c>
      <c r="L54" s="105">
        <v>1249</v>
      </c>
      <c r="M54" s="105">
        <v>-74</v>
      </c>
      <c r="N54" s="105">
        <v>480</v>
      </c>
      <c r="O54" s="98">
        <v>90</v>
      </c>
      <c r="P54" s="98" t="s">
        <v>136</v>
      </c>
      <c r="Q54" s="99">
        <f>'[1]Annx-A (DA) '!AJ53</f>
        <v>1254.690934065934</v>
      </c>
      <c r="R54" s="100">
        <f>'[1]Annx-A (DA) '!BE53</f>
        <v>1132.4174570001501</v>
      </c>
      <c r="S54" s="101">
        <f>'[1]Annx-A (DA) '!BF53</f>
        <v>858.37425700000006</v>
      </c>
      <c r="T54" s="102">
        <f>'[1]Annx-A (DA) '!BD53</f>
        <v>980.64773406578411</v>
      </c>
      <c r="U54" s="103">
        <f t="shared" si="1"/>
        <v>-122.27347706578405</v>
      </c>
      <c r="V54" s="104">
        <v>50.04</v>
      </c>
      <c r="W54" s="106">
        <v>1229</v>
      </c>
      <c r="X54" s="105">
        <v>1250</v>
      </c>
      <c r="Y54" s="105">
        <v>891</v>
      </c>
      <c r="Z54" s="105">
        <v>870</v>
      </c>
      <c r="AA54" s="105">
        <v>21</v>
      </c>
      <c r="AB54" s="105">
        <v>359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1779.9725274725274</v>
      </c>
      <c r="D55" s="100">
        <f>'[1]Annx-A (DA) '!X54</f>
        <v>1612.8590272048002</v>
      </c>
      <c r="E55" s="101">
        <f>'[1]Annx-A (DA) '!Y54</f>
        <v>1122.8593272048004</v>
      </c>
      <c r="F55" s="102">
        <f>'[1]Annx-A (DA) '!W54</f>
        <v>1289.9728274725273</v>
      </c>
      <c r="G55" s="103">
        <f t="shared" si="0"/>
        <v>-167.11350026772698</v>
      </c>
      <c r="H55" s="104">
        <v>50.16</v>
      </c>
      <c r="I55" s="105">
        <v>1708</v>
      </c>
      <c r="J55" s="105">
        <v>1627</v>
      </c>
      <c r="K55" s="105">
        <v>1146</v>
      </c>
      <c r="L55" s="105">
        <v>1227</v>
      </c>
      <c r="M55" s="105">
        <v>-81</v>
      </c>
      <c r="N55" s="105">
        <v>481</v>
      </c>
      <c r="O55" s="98">
        <v>91</v>
      </c>
      <c r="P55" s="98" t="s">
        <v>138</v>
      </c>
      <c r="Q55" s="99">
        <f>'[1]Annx-A (DA) '!AJ54</f>
        <v>1204.9519230769231</v>
      </c>
      <c r="R55" s="100">
        <f>'[1]Annx-A (DA) '!BE54</f>
        <v>1082.4174570001501</v>
      </c>
      <c r="S55" s="101">
        <f>'[1]Annx-A (DA) '!BF54</f>
        <v>858.37425700000006</v>
      </c>
      <c r="T55" s="102">
        <f>'[1]Annx-A (DA) '!BD54</f>
        <v>980.90872307677319</v>
      </c>
      <c r="U55" s="103">
        <f t="shared" si="1"/>
        <v>-122.53446607677313</v>
      </c>
      <c r="V55" s="104">
        <v>49.98</v>
      </c>
      <c r="W55" s="106">
        <v>1193</v>
      </c>
      <c r="X55" s="105">
        <v>1176</v>
      </c>
      <c r="Y55" s="105">
        <v>882</v>
      </c>
      <c r="Z55" s="105">
        <v>900</v>
      </c>
      <c r="AA55" s="105">
        <v>-18</v>
      </c>
      <c r="AB55" s="105">
        <v>294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1761.9299450549449</v>
      </c>
      <c r="D56" s="100">
        <f>'[1]Annx-A (DA) '!X55</f>
        <v>1613.6090272048002</v>
      </c>
      <c r="E56" s="101">
        <f>'[1]Annx-A (DA) '!Y55</f>
        <v>1123.6093272048004</v>
      </c>
      <c r="F56" s="102">
        <f>'[1]Annx-A (DA) '!W55</f>
        <v>1271.9302450549449</v>
      </c>
      <c r="G56" s="103">
        <f t="shared" si="0"/>
        <v>-148.3209178501445</v>
      </c>
      <c r="H56" s="104">
        <v>50.19</v>
      </c>
      <c r="I56" s="105">
        <v>1695</v>
      </c>
      <c r="J56" s="105">
        <v>1627</v>
      </c>
      <c r="K56" s="105">
        <v>1146</v>
      </c>
      <c r="L56" s="105">
        <v>1214</v>
      </c>
      <c r="M56" s="105">
        <v>-68</v>
      </c>
      <c r="N56" s="105">
        <v>481</v>
      </c>
      <c r="O56" s="98">
        <v>92</v>
      </c>
      <c r="P56" s="98" t="s">
        <v>140</v>
      </c>
      <c r="Q56" s="99">
        <f>'[1]Annx-A (DA) '!AJ55</f>
        <v>1150.8241758241759</v>
      </c>
      <c r="R56" s="100">
        <f>'[1]Annx-A (DA) '!BE55</f>
        <v>1052.4174570001501</v>
      </c>
      <c r="S56" s="101">
        <f>'[1]Annx-A (DA) '!BF55</f>
        <v>858.37425700000006</v>
      </c>
      <c r="T56" s="102">
        <f>'[1]Annx-A (DA) '!BD55</f>
        <v>956.78097582402597</v>
      </c>
      <c r="U56" s="103">
        <f t="shared" si="1"/>
        <v>-98.406718824025916</v>
      </c>
      <c r="V56" s="104">
        <v>49.99</v>
      </c>
      <c r="W56" s="106">
        <v>1143</v>
      </c>
      <c r="X56" s="105">
        <v>1130</v>
      </c>
      <c r="Y56" s="105">
        <v>882</v>
      </c>
      <c r="Z56" s="105">
        <v>894</v>
      </c>
      <c r="AA56" s="105">
        <v>-12</v>
      </c>
      <c r="AB56" s="105">
        <v>248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1727.3076923076922</v>
      </c>
      <c r="D57" s="100">
        <f>'[1]Annx-A (DA) '!X56</f>
        <v>1620.2714222048</v>
      </c>
      <c r="E57" s="101">
        <f>'[1]Annx-A (DA) '!Y56</f>
        <v>1120.2717222048002</v>
      </c>
      <c r="F57" s="102">
        <f>'[1]Annx-A (DA) '!W56</f>
        <v>1227.3079923076921</v>
      </c>
      <c r="G57" s="103">
        <f t="shared" si="0"/>
        <v>-107.03627010289188</v>
      </c>
      <c r="H57" s="104">
        <v>50.13</v>
      </c>
      <c r="I57" s="105">
        <v>1655</v>
      </c>
      <c r="J57" s="105">
        <v>1578</v>
      </c>
      <c r="K57" s="105">
        <v>1147</v>
      </c>
      <c r="L57" s="105">
        <v>1225</v>
      </c>
      <c r="M57" s="105">
        <v>-78</v>
      </c>
      <c r="N57" s="105">
        <v>431</v>
      </c>
      <c r="O57" s="98">
        <v>93</v>
      </c>
      <c r="P57" s="98" t="s">
        <v>142</v>
      </c>
      <c r="Q57" s="99">
        <f>'[1]Annx-A (DA) '!AJ56</f>
        <v>1118.1524725274726</v>
      </c>
      <c r="R57" s="100">
        <f>'[1]Annx-A (DA) '!BE56</f>
        <v>1051.8964860001502</v>
      </c>
      <c r="S57" s="101">
        <f>'[1]Annx-A (DA) '!BF56</f>
        <v>857.85328600000014</v>
      </c>
      <c r="T57" s="102">
        <f>'[1]Annx-A (DA) '!BD56</f>
        <v>924.10927252732267</v>
      </c>
      <c r="U57" s="103">
        <f t="shared" si="1"/>
        <v>-66.255986527322534</v>
      </c>
      <c r="V57" s="104">
        <v>49.98</v>
      </c>
      <c r="W57" s="106">
        <v>1100</v>
      </c>
      <c r="X57" s="105">
        <v>1093</v>
      </c>
      <c r="Y57" s="105">
        <v>845</v>
      </c>
      <c r="Z57" s="105">
        <v>852</v>
      </c>
      <c r="AA57" s="105">
        <v>-7</v>
      </c>
      <c r="AB57" s="105">
        <v>248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1714.1414835164837</v>
      </c>
      <c r="D58" s="100">
        <f>'[1]Annx-A (DA) '!X57</f>
        <v>1630.2038110000001</v>
      </c>
      <c r="E58" s="101">
        <f>'[1]Annx-A (DA) '!Y57</f>
        <v>1120.2041110000002</v>
      </c>
      <c r="F58" s="102">
        <f>'[1]Annx-A (DA) '!W57</f>
        <v>1204.1417835164837</v>
      </c>
      <c r="G58" s="103">
        <f t="shared" si="0"/>
        <v>-83.937672516483417</v>
      </c>
      <c r="H58" s="104">
        <v>50.11</v>
      </c>
      <c r="I58" s="105">
        <v>1588</v>
      </c>
      <c r="J58" s="105">
        <v>1572</v>
      </c>
      <c r="K58" s="105">
        <v>1148</v>
      </c>
      <c r="L58" s="105">
        <v>1164</v>
      </c>
      <c r="M58" s="105">
        <v>-16</v>
      </c>
      <c r="N58" s="105">
        <v>424</v>
      </c>
      <c r="O58" s="98">
        <v>94</v>
      </c>
      <c r="P58" s="98" t="s">
        <v>144</v>
      </c>
      <c r="Q58" s="99">
        <f>'[1]Annx-A (DA) '!AJ57</f>
        <v>1086.4560439560439</v>
      </c>
      <c r="R58" s="100">
        <f>'[1]Annx-A (DA) '!BE57</f>
        <v>1051.8964860001502</v>
      </c>
      <c r="S58" s="101">
        <f>'[1]Annx-A (DA) '!BF57</f>
        <v>857.85328600000014</v>
      </c>
      <c r="T58" s="102">
        <f>'[1]Annx-A (DA) '!BD57</f>
        <v>892.412843955894</v>
      </c>
      <c r="U58" s="103">
        <f t="shared" si="1"/>
        <v>-34.559557955893865</v>
      </c>
      <c r="V58" s="104">
        <v>49.98</v>
      </c>
      <c r="W58" s="106">
        <v>1056</v>
      </c>
      <c r="X58" s="105">
        <v>1069</v>
      </c>
      <c r="Y58" s="105">
        <v>823</v>
      </c>
      <c r="Z58" s="105">
        <v>810</v>
      </c>
      <c r="AA58" s="105">
        <v>13</v>
      </c>
      <c r="AB58" s="105">
        <v>246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1681.4697802197802</v>
      </c>
      <c r="D59" s="100">
        <f>'[1]Annx-A (DA) '!X58</f>
        <v>1600.763811</v>
      </c>
      <c r="E59" s="101">
        <f>'[1]Annx-A (DA) '!Y58</f>
        <v>1120.7641110000002</v>
      </c>
      <c r="F59" s="102">
        <f>'[1]Annx-A (DA) '!W58</f>
        <v>1201.4700802197801</v>
      </c>
      <c r="G59" s="103">
        <f t="shared" si="0"/>
        <v>-80.705969219779945</v>
      </c>
      <c r="H59" s="104">
        <v>50.09</v>
      </c>
      <c r="I59" s="105">
        <v>1509</v>
      </c>
      <c r="J59" s="105">
        <v>1535</v>
      </c>
      <c r="K59" s="105">
        <v>1148</v>
      </c>
      <c r="L59" s="105">
        <v>1123</v>
      </c>
      <c r="M59" s="105">
        <v>25</v>
      </c>
      <c r="N59" s="105">
        <v>387</v>
      </c>
      <c r="O59" s="98">
        <v>95</v>
      </c>
      <c r="P59" s="98" t="s">
        <v>146</v>
      </c>
      <c r="Q59" s="99">
        <f>'[1]Annx-A (DA) '!AJ58</f>
        <v>1064.5123626373627</v>
      </c>
      <c r="R59" s="100">
        <f>'[1]Annx-A (DA) '!BE58</f>
        <v>1042.4194580001501</v>
      </c>
      <c r="S59" s="101">
        <f>'[1]Annx-A (DA) '!BF58</f>
        <v>848.37625800000012</v>
      </c>
      <c r="T59" s="102">
        <f>'[1]Annx-A (DA) '!BD58</f>
        <v>870.46916263721278</v>
      </c>
      <c r="U59" s="103">
        <f t="shared" si="1"/>
        <v>-22.092904637212655</v>
      </c>
      <c r="V59" s="104">
        <v>49.98</v>
      </c>
      <c r="W59" s="106">
        <v>1028</v>
      </c>
      <c r="X59" s="105">
        <v>1037</v>
      </c>
      <c r="Y59" s="105">
        <v>794</v>
      </c>
      <c r="Z59" s="105">
        <v>785</v>
      </c>
      <c r="AA59" s="105">
        <v>9</v>
      </c>
      <c r="AB59" s="105">
        <v>243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1650.7486263736264</v>
      </c>
      <c r="D60" s="100">
        <f>'[1]Annx-A (DA) '!X59</f>
        <v>1560.9968110000002</v>
      </c>
      <c r="E60" s="101">
        <f>'[1]Annx-A (DA) '!Y59</f>
        <v>1125.7956110000002</v>
      </c>
      <c r="F60" s="102">
        <f>'[1]Annx-A (DA) '!W59</f>
        <v>1215.5474263736264</v>
      </c>
      <c r="G60" s="103">
        <f t="shared" si="0"/>
        <v>-89.751815373626187</v>
      </c>
      <c r="H60" s="104">
        <v>50.05</v>
      </c>
      <c r="I60" s="104">
        <v>1534</v>
      </c>
      <c r="J60" s="104">
        <v>1503</v>
      </c>
      <c r="K60" s="104">
        <v>1153</v>
      </c>
      <c r="L60" s="104">
        <v>1184</v>
      </c>
      <c r="M60" s="104">
        <v>-31</v>
      </c>
      <c r="N60" s="104">
        <v>350</v>
      </c>
      <c r="O60" s="98">
        <v>96</v>
      </c>
      <c r="P60" s="98" t="s">
        <v>148</v>
      </c>
      <c r="Q60" s="99">
        <f>'[1]Annx-A (DA) '!AJ59</f>
        <v>1052.3214285714287</v>
      </c>
      <c r="R60" s="100">
        <f>'[1]Annx-A (DA) '!BE59</f>
        <v>1042.4194580001501</v>
      </c>
      <c r="S60" s="101">
        <f>'[1]Annx-A (DA) '!BF59</f>
        <v>848.37625800000012</v>
      </c>
      <c r="T60" s="102">
        <f>'[1]Annx-A (DA) '!BD59</f>
        <v>858.27822857127876</v>
      </c>
      <c r="U60" s="103">
        <f t="shared" si="1"/>
        <v>-9.901970571278639</v>
      </c>
      <c r="V60" s="104">
        <v>50</v>
      </c>
      <c r="W60" s="106">
        <v>1023</v>
      </c>
      <c r="X60" s="105">
        <v>1036</v>
      </c>
      <c r="Y60" s="105">
        <v>793</v>
      </c>
      <c r="Z60" s="105">
        <v>780</v>
      </c>
      <c r="AA60" s="105">
        <v>13</v>
      </c>
      <c r="AB60" s="105">
        <v>243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1468.1763679029293</v>
      </c>
      <c r="R61" s="99">
        <f t="shared" ref="R61:AB61" si="2">AVERAGE((D13:D60),(R13:R60))</f>
        <v>1347.0209524526383</v>
      </c>
      <c r="S61" s="99">
        <f t="shared" si="2"/>
        <v>1095.5312597470254</v>
      </c>
      <c r="T61" s="99">
        <f t="shared" si="2"/>
        <v>1197.9366751973166</v>
      </c>
      <c r="U61" s="99">
        <f t="shared" si="2"/>
        <v>-102.40541545029156</v>
      </c>
      <c r="V61" s="99">
        <f t="shared" si="2"/>
        <v>50.005312499999995</v>
      </c>
      <c r="W61" s="99">
        <f t="shared" si="2"/>
        <v>1369.5104166666667</v>
      </c>
      <c r="X61" s="99">
        <f t="shared" si="2"/>
        <v>1371.8229166666667</v>
      </c>
      <c r="Y61" s="99">
        <f t="shared" si="2"/>
        <v>1062.375</v>
      </c>
      <c r="Z61" s="99">
        <f t="shared" si="2"/>
        <v>1059.9791666666667</v>
      </c>
      <c r="AA61" s="99">
        <f t="shared" si="2"/>
        <v>2.3958333333333335</v>
      </c>
      <c r="AB61" s="99">
        <f t="shared" si="2"/>
        <v>309.44791666666669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35236</v>
      </c>
      <c r="R62" s="100">
        <f>ROUND(SUM((D13:D60),(R13:R60))/4,0)</f>
        <v>32329</v>
      </c>
      <c r="S62" s="101">
        <f>ROUND(SUM((E13:E60),(S13:S60))/4,0)</f>
        <v>26293</v>
      </c>
      <c r="T62" s="102">
        <f>ROUND(SUM((F13:F60),(T13:T60))/4,0)</f>
        <v>28750</v>
      </c>
      <c r="U62" s="102">
        <f>ROUND(SUM((G13:G60),(U13:U60))/4,0)</f>
        <v>-2458</v>
      </c>
      <c r="V62" s="120" t="s">
        <v>151</v>
      </c>
      <c r="W62" s="102">
        <f t="shared" ref="W62:AB62" si="3">ROUND(SUM((I13:I60),(W13:W60))/4,0)</f>
        <v>32868</v>
      </c>
      <c r="X62" s="102">
        <f t="shared" si="3"/>
        <v>32924</v>
      </c>
      <c r="Y62" s="102">
        <f t="shared" si="3"/>
        <v>25497</v>
      </c>
      <c r="Z62" s="102">
        <f t="shared" si="3"/>
        <v>25440</v>
      </c>
      <c r="AA62" s="102">
        <f t="shared" si="3"/>
        <v>58</v>
      </c>
      <c r="AB62" s="102">
        <f t="shared" si="3"/>
        <v>7427</v>
      </c>
    </row>
    <row r="63" spans="1:28" ht="379.9" customHeight="1" x14ac:dyDescent="1.2">
      <c r="A63" s="121" t="s">
        <v>152</v>
      </c>
      <c r="B63" s="122"/>
      <c r="C63" s="123">
        <f ca="1">NOW()</f>
        <v>44959.354172916668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2023-02-02T03:00:00Z</dcterms:created>
  <dcterms:modified xsi:type="dcterms:W3CDTF">2023-02-02T03:00:19Z</dcterms:modified>
</cp:coreProperties>
</file>