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2022023\"/>
    </mc:Choice>
  </mc:AlternateContent>
  <xr:revisionPtr revIDLastSave="0" documentId="8_{372C4C72-C271-47E4-96F1-A34A1BC0EC03}" xr6:coauthVersionLast="36" xr6:coauthVersionMax="36" xr10:uidLastSave="{00000000-0000-0000-0000-000000000000}"/>
  <bookViews>
    <workbookView xWindow="0" yWindow="0" windowWidth="28800" windowHeight="12225" xr2:uid="{17D0525D-4FF6-4AAE-A8A4-25C111EF7C6B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G57" i="1" s="1"/>
  <c r="E57" i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G53" i="1" s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<sst xmlns="http://schemas.openxmlformats.org/spreadsheetml/2006/main" count="177" uniqueCount="160">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</sst>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1990219-547F-4A2A-ADD2-768ED2A74AB9}"/>
    <cellStyle name="Normal 3" xfId="1" xr:uid="{D1024F07-85A8-49D7-9749-E52A31FB5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34E-41CC-AEA2-E602629865C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34E-41CC-AEA2-E6026298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CF66A-3632-4CB4-B0A3-B5219A32B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2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44959</v>
          </cell>
        </row>
      </sheetData>
      <sheetData sheetId="2"/>
      <sheetData sheetId="3"/>
      <sheetData sheetId="4">
        <row r="12">
          <cell r="E12">
            <v>1002</v>
          </cell>
          <cell r="W12">
            <v>808.60599999999999</v>
          </cell>
          <cell r="X12">
            <v>1061.8029572048001</v>
          </cell>
          <cell r="Y12">
            <v>868.40895720480012</v>
          </cell>
          <cell r="AJ12">
            <v>1617</v>
          </cell>
          <cell r="BD12">
            <v>1140.0002999999999</v>
          </cell>
          <cell r="BE12">
            <v>1630.8339310000001</v>
          </cell>
          <cell r="BF12">
            <v>1153.8342310000003</v>
          </cell>
        </row>
        <row r="13">
          <cell r="E13">
            <v>993</v>
          </cell>
          <cell r="W13">
            <v>799.60599999999999</v>
          </cell>
          <cell r="X13">
            <v>1061.8027412048</v>
          </cell>
          <cell r="Y13">
            <v>868.40874120480021</v>
          </cell>
          <cell r="AJ13">
            <v>1583.666666666667</v>
          </cell>
          <cell r="BD13">
            <v>1168.465466666667</v>
          </cell>
          <cell r="BE13">
            <v>1573.7869310000001</v>
          </cell>
          <cell r="BF13">
            <v>1158.5857310000001</v>
          </cell>
        </row>
        <row r="14">
          <cell r="E14">
            <v>984.99999999999989</v>
          </cell>
          <cell r="W14">
            <v>791.60599999999988</v>
          </cell>
          <cell r="X14">
            <v>1059.2171112048002</v>
          </cell>
          <cell r="Y14">
            <v>865.82311120480017</v>
          </cell>
          <cell r="AJ14">
            <v>1534</v>
          </cell>
          <cell r="BD14">
            <v>1218.606</v>
          </cell>
          <cell r="BE14">
            <v>1477.3299470000002</v>
          </cell>
          <cell r="BF14">
            <v>1161.9359470000002</v>
          </cell>
        </row>
        <row r="15">
          <cell r="E15">
            <v>982</v>
          </cell>
          <cell r="W15">
            <v>788.60599999999999</v>
          </cell>
          <cell r="X15">
            <v>1058.6958482048001</v>
          </cell>
          <cell r="Y15">
            <v>865.30184820480008</v>
          </cell>
          <cell r="AJ15">
            <v>1514</v>
          </cell>
          <cell r="BD15">
            <v>1198.606</v>
          </cell>
          <cell r="BE15">
            <v>1477.3293310000001</v>
          </cell>
          <cell r="BF15">
            <v>1161.9353310000001</v>
          </cell>
        </row>
        <row r="16">
          <cell r="E16">
            <v>975.00000000000011</v>
          </cell>
          <cell r="W16">
            <v>801.60600000000011</v>
          </cell>
          <cell r="X16">
            <v>1038.6959612048001</v>
          </cell>
          <cell r="Y16">
            <v>865.30196120480014</v>
          </cell>
          <cell r="AJ16">
            <v>1458</v>
          </cell>
          <cell r="BD16">
            <v>1182.606</v>
          </cell>
          <cell r="BE16">
            <v>1441.7542150000002</v>
          </cell>
          <cell r="BF16">
            <v>1166.3602150000002</v>
          </cell>
        </row>
        <row r="17">
          <cell r="E17">
            <v>960</v>
          </cell>
          <cell r="W17">
            <v>786.60599999999999</v>
          </cell>
          <cell r="X17">
            <v>1038.6956692048</v>
          </cell>
          <cell r="Y17">
            <v>865.30166920480019</v>
          </cell>
          <cell r="AJ17">
            <v>1426</v>
          </cell>
          <cell r="BD17">
            <v>1160.606</v>
          </cell>
          <cell r="BE17">
            <v>1431.7542150000002</v>
          </cell>
          <cell r="BF17">
            <v>1166.3602150000002</v>
          </cell>
        </row>
        <row r="18">
          <cell r="E18">
            <v>960</v>
          </cell>
          <cell r="W18">
            <v>786.60599999999999</v>
          </cell>
          <cell r="X18">
            <v>1038.6959612048001</v>
          </cell>
          <cell r="Y18">
            <v>865.30196120480014</v>
          </cell>
          <cell r="AJ18">
            <v>1426</v>
          </cell>
          <cell r="BD18">
            <v>1210.606</v>
          </cell>
          <cell r="BE18">
            <v>1381.7542150000002</v>
          </cell>
          <cell r="BF18">
            <v>1166.3602150000002</v>
          </cell>
        </row>
        <row r="19">
          <cell r="E19">
            <v>962.99999999999989</v>
          </cell>
          <cell r="W19">
            <v>789.60599999999988</v>
          </cell>
          <cell r="X19">
            <v>1038.6956692048</v>
          </cell>
          <cell r="Y19">
            <v>865.30166920480019</v>
          </cell>
          <cell r="AJ19">
            <v>1427.0000000000002</v>
          </cell>
          <cell r="BD19">
            <v>1211.6060000000002</v>
          </cell>
          <cell r="BE19">
            <v>1381.5542150000001</v>
          </cell>
          <cell r="BF19">
            <v>1166.1602150000001</v>
          </cell>
        </row>
        <row r="20">
          <cell r="E20">
            <v>946</v>
          </cell>
          <cell r="W20">
            <v>804.60599999999999</v>
          </cell>
          <cell r="X20">
            <v>1006.6960892048002</v>
          </cell>
          <cell r="Y20">
            <v>865.30208920480015</v>
          </cell>
          <cell r="AJ20">
            <v>1429</v>
          </cell>
          <cell r="BD20">
            <v>1243.606</v>
          </cell>
          <cell r="BE20">
            <v>1346.9607920000001</v>
          </cell>
          <cell r="BF20">
            <v>1161.5667920000003</v>
          </cell>
        </row>
        <row r="21">
          <cell r="E21">
            <v>956</v>
          </cell>
          <cell r="W21">
            <v>832.60599999999999</v>
          </cell>
          <cell r="X21">
            <v>988.69579720480021</v>
          </cell>
          <cell r="Y21">
            <v>865.3017972048001</v>
          </cell>
          <cell r="AJ21">
            <v>1405.9999999999998</v>
          </cell>
          <cell r="BD21">
            <v>1220.6059999999998</v>
          </cell>
          <cell r="BE21">
            <v>1346.550792</v>
          </cell>
          <cell r="BF21">
            <v>1161.1567920000002</v>
          </cell>
        </row>
        <row r="22">
          <cell r="E22">
            <v>956</v>
          </cell>
          <cell r="W22">
            <v>832.60599999999999</v>
          </cell>
          <cell r="X22">
            <v>988.69608920480016</v>
          </cell>
          <cell r="Y22">
            <v>865.30208920480015</v>
          </cell>
          <cell r="AJ22">
            <v>1398</v>
          </cell>
          <cell r="BD22">
            <v>1212.606</v>
          </cell>
          <cell r="BE22">
            <v>1346.0807920000002</v>
          </cell>
          <cell r="BF22">
            <v>1160.6867920000002</v>
          </cell>
        </row>
        <row r="23">
          <cell r="E23">
            <v>942</v>
          </cell>
          <cell r="W23">
            <v>818.60599999999999</v>
          </cell>
          <cell r="X23">
            <v>988.69566920480008</v>
          </cell>
          <cell r="Y23">
            <v>865.30166920480019</v>
          </cell>
          <cell r="AJ23">
            <v>1394</v>
          </cell>
          <cell r="BD23">
            <v>1238.606</v>
          </cell>
          <cell r="BE23">
            <v>1315.4007920000001</v>
          </cell>
          <cell r="BF23">
            <v>1160.0067920000001</v>
          </cell>
        </row>
        <row r="24">
          <cell r="E24">
            <v>945</v>
          </cell>
          <cell r="W24">
            <v>821.60599999999999</v>
          </cell>
          <cell r="X24">
            <v>987.13317820480017</v>
          </cell>
          <cell r="Y24">
            <v>863.73917820480017</v>
          </cell>
          <cell r="AJ24">
            <v>1378</v>
          </cell>
          <cell r="BD24">
            <v>1222.606</v>
          </cell>
          <cell r="BE24">
            <v>1314.550792</v>
          </cell>
          <cell r="BF24">
            <v>1159.1567920000002</v>
          </cell>
        </row>
        <row r="25">
          <cell r="E25">
            <v>940</v>
          </cell>
          <cell r="W25">
            <v>816.60599999999999</v>
          </cell>
          <cell r="X25">
            <v>987.13288620480023</v>
          </cell>
          <cell r="Y25">
            <v>863.73888620480011</v>
          </cell>
          <cell r="AJ25">
            <v>1374.0000000000002</v>
          </cell>
          <cell r="BD25">
            <v>1249.9567999998503</v>
          </cell>
          <cell r="BE25">
            <v>1282.3199920001503</v>
          </cell>
          <cell r="BF25">
            <v>1158.2767920000001</v>
          </cell>
        </row>
        <row r="26">
          <cell r="E26">
            <v>957</v>
          </cell>
          <cell r="W26">
            <v>833.60599999999999</v>
          </cell>
          <cell r="X26">
            <v>987.13335620480018</v>
          </cell>
          <cell r="Y26">
            <v>863.73935620480017</v>
          </cell>
          <cell r="AJ26">
            <v>1376</v>
          </cell>
          <cell r="BD26">
            <v>1248.8731000222192</v>
          </cell>
          <cell r="BE26">
            <v>1284.3836919777809</v>
          </cell>
          <cell r="BF26">
            <v>1157.2567920000001</v>
          </cell>
        </row>
        <row r="27">
          <cell r="E27">
            <v>952</v>
          </cell>
          <cell r="W27">
            <v>828.60599999999999</v>
          </cell>
          <cell r="X27">
            <v>987.13306420480023</v>
          </cell>
          <cell r="Y27">
            <v>863.73906420480012</v>
          </cell>
          <cell r="AJ27">
            <v>1386</v>
          </cell>
          <cell r="BD27">
            <v>1258.8731000222192</v>
          </cell>
          <cell r="BE27">
            <v>1283.2836919777808</v>
          </cell>
          <cell r="BF27">
            <v>1156.1567920000002</v>
          </cell>
        </row>
        <row r="28">
          <cell r="E28">
            <v>954</v>
          </cell>
          <cell r="W28">
            <v>830.60599999999999</v>
          </cell>
          <cell r="X28">
            <v>1019.9658412048002</v>
          </cell>
          <cell r="Y28">
            <v>896.57184120480019</v>
          </cell>
          <cell r="AJ28">
            <v>1399.9999999999998</v>
          </cell>
          <cell r="BD28">
            <v>1247.873100022219</v>
          </cell>
          <cell r="BE28">
            <v>1308.2148149777809</v>
          </cell>
          <cell r="BF28">
            <v>1156.0879150000003</v>
          </cell>
        </row>
        <row r="29">
          <cell r="E29">
            <v>979</v>
          </cell>
          <cell r="W29">
            <v>855.60599999999999</v>
          </cell>
          <cell r="X29">
            <v>1019.9658412048002</v>
          </cell>
          <cell r="Y29">
            <v>896.57184120480019</v>
          </cell>
          <cell r="AJ29">
            <v>1408</v>
          </cell>
          <cell r="BD29">
            <v>1255.8731000222192</v>
          </cell>
          <cell r="BE29">
            <v>1316.3240149777807</v>
          </cell>
          <cell r="BF29">
            <v>1164.1971150000002</v>
          </cell>
        </row>
        <row r="30">
          <cell r="E30">
            <v>990.99999999999989</v>
          </cell>
          <cell r="W30">
            <v>867.60599999999988</v>
          </cell>
          <cell r="X30">
            <v>1019.9658412048002</v>
          </cell>
          <cell r="Y30">
            <v>896.57184120480019</v>
          </cell>
          <cell r="AJ30">
            <v>1393</v>
          </cell>
          <cell r="BD30">
            <v>1240.8731000222192</v>
          </cell>
          <cell r="BE30">
            <v>1374.6898481825808</v>
          </cell>
          <cell r="BF30">
            <v>1222.5629482048003</v>
          </cell>
        </row>
        <row r="31">
          <cell r="E31">
            <v>1015</v>
          </cell>
          <cell r="W31">
            <v>891.60599999999999</v>
          </cell>
          <cell r="X31">
            <v>1020.2263262048002</v>
          </cell>
          <cell r="Y31">
            <v>896.83232620480021</v>
          </cell>
          <cell r="AJ31">
            <v>1411</v>
          </cell>
          <cell r="BD31">
            <v>1256.3069000222192</v>
          </cell>
          <cell r="BE31">
            <v>1455.9253061825809</v>
          </cell>
          <cell r="BF31">
            <v>1301.2322062048001</v>
          </cell>
        </row>
        <row r="32">
          <cell r="E32">
            <v>1057</v>
          </cell>
          <cell r="W32">
            <v>933.60599999999999</v>
          </cell>
          <cell r="X32">
            <v>1010.2365752048003</v>
          </cell>
          <cell r="Y32">
            <v>886.84257520480014</v>
          </cell>
          <cell r="AJ32">
            <v>1342</v>
          </cell>
          <cell r="BD32">
            <v>1185.2581999998501</v>
          </cell>
          <cell r="BE32">
            <v>1463.80012220495</v>
          </cell>
          <cell r="BF32">
            <v>1307.0583222048001</v>
          </cell>
        </row>
        <row r="33">
          <cell r="E33">
            <v>1094</v>
          </cell>
          <cell r="W33">
            <v>970.60599999999999</v>
          </cell>
          <cell r="X33">
            <v>1010.2365752048003</v>
          </cell>
          <cell r="Y33">
            <v>886.84257520480014</v>
          </cell>
          <cell r="AJ33">
            <v>1389</v>
          </cell>
          <cell r="BD33">
            <v>1228.66559999985</v>
          </cell>
          <cell r="BE33">
            <v>1632.3766383709501</v>
          </cell>
          <cell r="BF33">
            <v>1472.0422383708001</v>
          </cell>
        </row>
        <row r="34">
          <cell r="E34">
            <v>1136</v>
          </cell>
          <cell r="W34">
            <v>1012.606</v>
          </cell>
          <cell r="X34">
            <v>1015.6841822048002</v>
          </cell>
          <cell r="Y34">
            <v>892.2901822048002</v>
          </cell>
          <cell r="AJ34">
            <v>1422</v>
          </cell>
          <cell r="BD34">
            <v>1256.2766999998501</v>
          </cell>
          <cell r="BE34">
            <v>1757.7052305757502</v>
          </cell>
          <cell r="BF34">
            <v>1591.9819305756002</v>
          </cell>
        </row>
        <row r="35">
          <cell r="E35">
            <v>1196</v>
          </cell>
          <cell r="W35">
            <v>1072.606</v>
          </cell>
          <cell r="X35">
            <v>1077.4764682048001</v>
          </cell>
          <cell r="Y35">
            <v>954.08246820479997</v>
          </cell>
          <cell r="AJ35">
            <v>1471.0000000000002</v>
          </cell>
          <cell r="BD35">
            <v>1305.2766999998503</v>
          </cell>
          <cell r="BE35">
            <v>1838.1873405757506</v>
          </cell>
          <cell r="BF35">
            <v>1672.4640405756004</v>
          </cell>
        </row>
        <row r="36">
          <cell r="E36">
            <v>1281</v>
          </cell>
          <cell r="W36">
            <v>1136.9567999998501</v>
          </cell>
          <cell r="X36">
            <v>1381.2805560369502</v>
          </cell>
          <cell r="Y36">
            <v>1237.2373560368001</v>
          </cell>
          <cell r="AJ36">
            <v>1517</v>
          </cell>
          <cell r="BD36">
            <v>1351.2766999998501</v>
          </cell>
          <cell r="BE36">
            <v>1576.40747257575</v>
          </cell>
          <cell r="BF36">
            <v>1410.6841725756003</v>
          </cell>
        </row>
        <row r="37">
          <cell r="E37">
            <v>1394</v>
          </cell>
          <cell r="W37">
            <v>1283.6567999998501</v>
          </cell>
          <cell r="X37">
            <v>1460.53916303695</v>
          </cell>
          <cell r="Y37">
            <v>1350.1959630368001</v>
          </cell>
          <cell r="AJ37">
            <v>1577</v>
          </cell>
          <cell r="BD37">
            <v>1411.2766999998501</v>
          </cell>
          <cell r="BE37">
            <v>1576.24747257575</v>
          </cell>
          <cell r="BF37">
            <v>1410.5241725756</v>
          </cell>
        </row>
        <row r="38">
          <cell r="E38">
            <v>1484</v>
          </cell>
          <cell r="W38">
            <v>1289.9567999998501</v>
          </cell>
          <cell r="X38">
            <v>1644.76447903695</v>
          </cell>
          <cell r="Y38">
            <v>1450.7212790367998</v>
          </cell>
          <cell r="AJ38">
            <v>1631</v>
          </cell>
          <cell r="BD38">
            <v>1465.2766999998501</v>
          </cell>
          <cell r="BE38">
            <v>1576.24747257575</v>
          </cell>
          <cell r="BF38">
            <v>1410.5241725756</v>
          </cell>
        </row>
        <row r="39">
          <cell r="E39">
            <v>1583</v>
          </cell>
          <cell r="W39">
            <v>1385.3641999998501</v>
          </cell>
          <cell r="X39">
            <v>1745.43039403695</v>
          </cell>
          <cell r="Y39">
            <v>1547.7945940367999</v>
          </cell>
          <cell r="AJ39">
            <v>1664</v>
          </cell>
          <cell r="BD39">
            <v>1498.2766999998501</v>
          </cell>
          <cell r="BE39">
            <v>1540.28906457575</v>
          </cell>
          <cell r="BF39">
            <v>1374.5657645756</v>
          </cell>
        </row>
        <row r="40">
          <cell r="E40">
            <v>1684</v>
          </cell>
          <cell r="W40">
            <v>1480.97529999985</v>
          </cell>
          <cell r="X40">
            <v>1781.8255420369496</v>
          </cell>
          <cell r="Y40">
            <v>1578.8008420368001</v>
          </cell>
          <cell r="AJ40">
            <v>1629</v>
          </cell>
          <cell r="BD40">
            <v>1413.2766999998501</v>
          </cell>
          <cell r="BE40">
            <v>1484.8326183709501</v>
          </cell>
          <cell r="BF40">
            <v>1269.1093183707999</v>
          </cell>
        </row>
        <row r="41">
          <cell r="E41">
            <v>1790.9999999999998</v>
          </cell>
          <cell r="W41">
            <v>1587.9752999998498</v>
          </cell>
          <cell r="X41">
            <v>1878.3026855757503</v>
          </cell>
          <cell r="Y41">
            <v>1675.2779855756003</v>
          </cell>
          <cell r="AJ41">
            <v>1620</v>
          </cell>
          <cell r="BD41">
            <v>1224.4694999998501</v>
          </cell>
          <cell r="BE41">
            <v>1555.6244812049501</v>
          </cell>
          <cell r="BF41">
            <v>1160.0939812048</v>
          </cell>
        </row>
        <row r="42">
          <cell r="E42">
            <v>1878</v>
          </cell>
          <cell r="W42">
            <v>1674.97529999985</v>
          </cell>
          <cell r="X42">
            <v>1878.3826855757502</v>
          </cell>
          <cell r="Y42">
            <v>1675.3579855756002</v>
          </cell>
          <cell r="AJ42">
            <v>1631</v>
          </cell>
          <cell r="BD42">
            <v>1103.6709999998502</v>
          </cell>
          <cell r="BE42">
            <v>1641.6220350001502</v>
          </cell>
          <cell r="BF42">
            <v>1114.2930350000001</v>
          </cell>
        </row>
        <row r="43">
          <cell r="E43">
            <v>1900.0000000000002</v>
          </cell>
          <cell r="W43">
            <v>1696.9752999998502</v>
          </cell>
          <cell r="X43">
            <v>1873.3324965757502</v>
          </cell>
          <cell r="Y43">
            <v>1670.3077965756002</v>
          </cell>
          <cell r="AJ43">
            <v>1627</v>
          </cell>
          <cell r="BD43">
            <v>1039.6709999998502</v>
          </cell>
          <cell r="BE43">
            <v>1617.6834040001502</v>
          </cell>
          <cell r="BF43">
            <v>1030.3544039999999</v>
          </cell>
        </row>
        <row r="44">
          <cell r="E44">
            <v>1891.0000000000002</v>
          </cell>
          <cell r="W44">
            <v>1674.8916000222193</v>
          </cell>
          <cell r="X44">
            <v>1886.5552265533811</v>
          </cell>
          <cell r="Y44">
            <v>1670.4468265756</v>
          </cell>
          <cell r="AJ44">
            <v>1606.0000000000002</v>
          </cell>
          <cell r="BD44">
            <v>1015.3510999998502</v>
          </cell>
          <cell r="BE44">
            <v>1541.0199690001502</v>
          </cell>
          <cell r="BF44">
            <v>950.37106900000015</v>
          </cell>
        </row>
        <row r="45">
          <cell r="E45">
            <v>1894.0000000000002</v>
          </cell>
          <cell r="W45">
            <v>1677.8916000222193</v>
          </cell>
          <cell r="X45">
            <v>1894.8314225533807</v>
          </cell>
          <cell r="Y45">
            <v>1678.7230225756</v>
          </cell>
          <cell r="AJ45">
            <v>1596.9999999999998</v>
          </cell>
          <cell r="BD45">
            <v>986.35109999984979</v>
          </cell>
          <cell r="BE45">
            <v>1493.2166130001501</v>
          </cell>
          <cell r="BF45">
            <v>882.56771300000025</v>
          </cell>
        </row>
        <row r="46">
          <cell r="E46">
            <v>1884</v>
          </cell>
          <cell r="W46">
            <v>1667.8916000222193</v>
          </cell>
          <cell r="X46">
            <v>1893.3611195533811</v>
          </cell>
          <cell r="Y46">
            <v>1677.2527195756002</v>
          </cell>
          <cell r="AJ46">
            <v>1562.0000000000002</v>
          </cell>
          <cell r="BD46">
            <v>964.35109999985025</v>
          </cell>
          <cell r="BE46">
            <v>1461.3828490001501</v>
          </cell>
          <cell r="BF46">
            <v>863.73394900000017</v>
          </cell>
        </row>
        <row r="47">
          <cell r="E47">
            <v>1861</v>
          </cell>
          <cell r="W47">
            <v>1614.8916000222193</v>
          </cell>
          <cell r="X47">
            <v>1840.7882262817809</v>
          </cell>
          <cell r="Y47">
            <v>1594.6798263040002</v>
          </cell>
          <cell r="AJ47">
            <v>1532</v>
          </cell>
          <cell r="BD47">
            <v>1044.35109999985</v>
          </cell>
          <cell r="BE47">
            <v>1351.3828490001504</v>
          </cell>
          <cell r="BF47">
            <v>863.73394900000017</v>
          </cell>
        </row>
        <row r="48">
          <cell r="E48">
            <v>1867</v>
          </cell>
          <cell r="W48">
            <v>1564.0844000222191</v>
          </cell>
          <cell r="X48">
            <v>1806.0179331825807</v>
          </cell>
          <cell r="Y48">
            <v>1503.1023332048003</v>
          </cell>
          <cell r="AJ48">
            <v>1496</v>
          </cell>
          <cell r="BD48">
            <v>1020.35109999985</v>
          </cell>
          <cell r="BE48">
            <v>1339.3828490001504</v>
          </cell>
          <cell r="BF48">
            <v>863.73394900000017</v>
          </cell>
        </row>
        <row r="49">
          <cell r="E49">
            <v>1861</v>
          </cell>
          <cell r="W49">
            <v>1438.0844000222191</v>
          </cell>
          <cell r="X49">
            <v>1912.7137961825806</v>
          </cell>
          <cell r="Y49">
            <v>1489.7981962047998</v>
          </cell>
          <cell r="AJ49">
            <v>1442</v>
          </cell>
          <cell r="BD49">
            <v>1006.35109999985</v>
          </cell>
          <cell r="BE49">
            <v>1299.3828490001504</v>
          </cell>
          <cell r="BF49">
            <v>863.73394900000017</v>
          </cell>
        </row>
        <row r="50">
          <cell r="E50">
            <v>1856.0000000000002</v>
          </cell>
          <cell r="W50">
            <v>1394.0450000000003</v>
          </cell>
          <cell r="X50">
            <v>1833.1231562047999</v>
          </cell>
          <cell r="Y50">
            <v>1371.1681562048</v>
          </cell>
          <cell r="AJ50">
            <v>1388</v>
          </cell>
          <cell r="BD50">
            <v>1052.1495999998501</v>
          </cell>
          <cell r="BE50">
            <v>1204.3358490001501</v>
          </cell>
          <cell r="BF50">
            <v>868.48544900000013</v>
          </cell>
        </row>
        <row r="51">
          <cell r="E51">
            <v>1831.9999999999998</v>
          </cell>
          <cell r="W51">
            <v>1371.0187999999998</v>
          </cell>
          <cell r="X51">
            <v>1754.0071682048001</v>
          </cell>
          <cell r="Y51">
            <v>1293.0259682048002</v>
          </cell>
          <cell r="AJ51">
            <v>1334</v>
          </cell>
          <cell r="BD51">
            <v>1029.9567999998501</v>
          </cell>
          <cell r="BE51">
            <v>1177.2814490001504</v>
          </cell>
          <cell r="BF51">
            <v>873.23824900000022</v>
          </cell>
        </row>
        <row r="52">
          <cell r="E52">
            <v>1816</v>
          </cell>
          <cell r="W52">
            <v>1331.0003000000002</v>
          </cell>
          <cell r="X52">
            <v>1749.4998292048003</v>
          </cell>
          <cell r="Y52">
            <v>1264.5001292048</v>
          </cell>
          <cell r="AJ52">
            <v>1265</v>
          </cell>
          <cell r="BD52">
            <v>960.95679999985009</v>
          </cell>
          <cell r="BE52">
            <v>1177.2814490001504</v>
          </cell>
          <cell r="BF52">
            <v>873.23824900000022</v>
          </cell>
        </row>
        <row r="53">
          <cell r="E53">
            <v>1804</v>
          </cell>
          <cell r="W53">
            <v>1277.0003000000002</v>
          </cell>
          <cell r="X53">
            <v>1715.2467372048002</v>
          </cell>
          <cell r="Y53">
            <v>1188.2470372048001</v>
          </cell>
          <cell r="AJ53">
            <v>1227</v>
          </cell>
          <cell r="BD53">
            <v>952.95679999985009</v>
          </cell>
          <cell r="BE53">
            <v>1147.2814490001501</v>
          </cell>
          <cell r="BF53">
            <v>873.23824900000022</v>
          </cell>
        </row>
        <row r="54">
          <cell r="E54">
            <v>1771.3333333333333</v>
          </cell>
          <cell r="W54">
            <v>1221.3336333333332</v>
          </cell>
          <cell r="X54">
            <v>1713.7137582048003</v>
          </cell>
          <cell r="Y54">
            <v>1163.7140582048003</v>
          </cell>
          <cell r="AJ54">
            <v>1173</v>
          </cell>
          <cell r="BD54">
            <v>948.95679999985009</v>
          </cell>
          <cell r="BE54">
            <v>1089.6505960001502</v>
          </cell>
          <cell r="BF54">
            <v>865.60739600000011</v>
          </cell>
        </row>
        <row r="55">
          <cell r="E55">
            <v>1731</v>
          </cell>
          <cell r="W55">
            <v>1241.0002999999999</v>
          </cell>
          <cell r="X55">
            <v>1652.8892562048002</v>
          </cell>
          <cell r="Y55">
            <v>1162.8895562048003</v>
          </cell>
          <cell r="AJ55">
            <v>1133</v>
          </cell>
          <cell r="BD55">
            <v>938.95679999985009</v>
          </cell>
          <cell r="BE55">
            <v>1059.65059600015</v>
          </cell>
          <cell r="BF55">
            <v>865.60739600000011</v>
          </cell>
        </row>
        <row r="56">
          <cell r="E56">
            <v>1718</v>
          </cell>
          <cell r="W56">
            <v>1218.0002999999999</v>
          </cell>
          <cell r="X56">
            <v>1654.6854282048</v>
          </cell>
          <cell r="Y56">
            <v>1154.6857282048002</v>
          </cell>
          <cell r="AJ56">
            <v>1100</v>
          </cell>
          <cell r="BD56">
            <v>905.95679999985009</v>
          </cell>
          <cell r="BE56">
            <v>1059.1296250001501</v>
          </cell>
          <cell r="BF56">
            <v>865.08642500000019</v>
          </cell>
        </row>
        <row r="57">
          <cell r="E57">
            <v>1706.0000000000002</v>
          </cell>
          <cell r="W57">
            <v>1196.0003000000002</v>
          </cell>
          <cell r="X57">
            <v>1662.993931</v>
          </cell>
          <cell r="Y57">
            <v>1152.9942310000001</v>
          </cell>
          <cell r="AJ57">
            <v>1056</v>
          </cell>
          <cell r="BD57">
            <v>861.95679999985009</v>
          </cell>
          <cell r="BE57">
            <v>1059.1296250001501</v>
          </cell>
          <cell r="BF57">
            <v>865.08642500000019</v>
          </cell>
        </row>
        <row r="58">
          <cell r="E58">
            <v>1684.9999999999998</v>
          </cell>
          <cell r="W58">
            <v>1205.0002999999997</v>
          </cell>
          <cell r="X58">
            <v>1633.5539309999999</v>
          </cell>
          <cell r="Y58">
            <v>1153.5542310000001</v>
          </cell>
          <cell r="AJ58">
            <v>1037</v>
          </cell>
          <cell r="BD58">
            <v>842.95679999985009</v>
          </cell>
          <cell r="BE58">
            <v>1059.1296250001501</v>
          </cell>
          <cell r="BF58">
            <v>865.08642500000019</v>
          </cell>
        </row>
        <row r="59">
          <cell r="E59">
            <v>1643.9999999999998</v>
          </cell>
          <cell r="W59">
            <v>1177.0002999999997</v>
          </cell>
          <cell r="X59">
            <v>1620.8339310000001</v>
          </cell>
          <cell r="Y59">
            <v>1153.8342310000003</v>
          </cell>
          <cell r="AJ59">
            <v>1018</v>
          </cell>
          <cell r="BD59">
            <v>823.95679999985009</v>
          </cell>
          <cell r="BE59">
            <v>1059.1296250001501</v>
          </cell>
          <cell r="BF59">
            <v>865.08642500000019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FDCD-3480-4E96-ADD2-BD0B8747EA10}">
  <sheetPr>
    <tabColor rgb="FF00B050"/>
    <pageSetUpPr fitToPage="1"/>
  </sheetPr>
  <dimension ref="A1:AU105"/>
  <sheetViews>
    <sheetView tabSelected="1" view="pageBreakPreview" topLeftCell="A31" zoomScale="10" zoomScaleNormal="10" zoomScaleSheetLayoutView="10" workbookViewId="0">
      <selection activeCell="BG61" sqref="BG61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44959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44958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44959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44959</v>
      </c>
      <c r="N6" s="18"/>
      <c r="O6" s="19" t="str">
        <f>"Based on Revision No." &amp; '[1]Frm-1 Anticipated Gen.'!$T$2 &amp; " of NRLDC"</f>
        <v>Based on Revision No.25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1002</v>
      </c>
      <c r="D13" s="100">
        <f>'[1]Annx-A (DA) '!X12</f>
        <v>1061.8029572048001</v>
      </c>
      <c r="E13" s="101">
        <f>'[1]Annx-A (DA) '!Y12</f>
        <v>868.40895720480012</v>
      </c>
      <c r="F13" s="102">
        <f>'[1]Annx-A (DA) '!W12</f>
        <v>808.60599999999999</v>
      </c>
      <c r="G13" s="103">
        <f>E13-F13</f>
        <v>59.802957204800123</v>
      </c>
      <c r="H13" s="104">
        <v>49.97</v>
      </c>
      <c r="I13" s="105">
        <v>1011</v>
      </c>
      <c r="J13" s="105">
        <v>1041</v>
      </c>
      <c r="K13" s="105">
        <v>811</v>
      </c>
      <c r="L13" s="105">
        <v>781</v>
      </c>
      <c r="M13" s="105">
        <v>30</v>
      </c>
      <c r="N13" s="105">
        <v>230</v>
      </c>
      <c r="O13" s="98">
        <v>49</v>
      </c>
      <c r="P13" s="98" t="s">
        <v>53</v>
      </c>
      <c r="Q13" s="99">
        <f>'[1]Annx-A (DA) '!AJ12</f>
        <v>1617</v>
      </c>
      <c r="R13" s="100">
        <f>'[1]Annx-A (DA) '!BE12</f>
        <v>1630.8339310000001</v>
      </c>
      <c r="S13" s="101">
        <f>'[1]Annx-A (DA) '!BF12</f>
        <v>1153.8342310000003</v>
      </c>
      <c r="T13" s="102">
        <f>'[1]Annx-A (DA) '!BD12</f>
        <v>1140.0002999999999</v>
      </c>
      <c r="U13" s="103">
        <f>S13-T13</f>
        <v>13.833931000000348</v>
      </c>
      <c r="V13" s="104">
        <v>49.97</v>
      </c>
      <c r="W13" s="106">
        <v>1556</v>
      </c>
      <c r="X13" s="105">
        <v>1590</v>
      </c>
      <c r="Y13" s="105">
        <v>1177</v>
      </c>
      <c r="Z13" s="105">
        <v>1143</v>
      </c>
      <c r="AA13" s="105">
        <v>34</v>
      </c>
      <c r="AB13" s="105">
        <v>413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993</v>
      </c>
      <c r="D14" s="100">
        <f>'[1]Annx-A (DA) '!X13</f>
        <v>1061.8027412048</v>
      </c>
      <c r="E14" s="101">
        <f>'[1]Annx-A (DA) '!Y13</f>
        <v>868.40874120480021</v>
      </c>
      <c r="F14" s="102">
        <f>'[1]Annx-A (DA) '!W13</f>
        <v>799.60599999999999</v>
      </c>
      <c r="G14" s="103">
        <f t="shared" ref="G14:G60" si="0">E14-F14</f>
        <v>68.802741204800213</v>
      </c>
      <c r="H14" s="104">
        <v>49.99</v>
      </c>
      <c r="I14" s="105">
        <v>991</v>
      </c>
      <c r="J14" s="105">
        <v>1040</v>
      </c>
      <c r="K14" s="105">
        <v>821</v>
      </c>
      <c r="L14" s="105">
        <v>772</v>
      </c>
      <c r="M14" s="105">
        <v>49</v>
      </c>
      <c r="N14" s="105">
        <v>219</v>
      </c>
      <c r="O14" s="98">
        <v>50</v>
      </c>
      <c r="P14" s="98" t="s">
        <v>55</v>
      </c>
      <c r="Q14" s="99">
        <f>'[1]Annx-A (DA) '!AJ13</f>
        <v>1583.666666666667</v>
      </c>
      <c r="R14" s="100">
        <f>'[1]Annx-A (DA) '!BE13</f>
        <v>1573.7869310000001</v>
      </c>
      <c r="S14" s="101">
        <f>'[1]Annx-A (DA) '!BF13</f>
        <v>1158.5857310000001</v>
      </c>
      <c r="T14" s="102">
        <f>'[1]Annx-A (DA) '!BD13</f>
        <v>1168.465466666667</v>
      </c>
      <c r="U14" s="103">
        <f t="shared" ref="U14:U60" si="1">S14-T14</f>
        <v>-9.8797356666668747</v>
      </c>
      <c r="V14" s="104">
        <v>49.88</v>
      </c>
      <c r="W14" s="106">
        <v>1555</v>
      </c>
      <c r="X14" s="105">
        <v>1546</v>
      </c>
      <c r="Y14" s="105">
        <v>1182</v>
      </c>
      <c r="Z14" s="105">
        <v>1191</v>
      </c>
      <c r="AA14" s="105">
        <v>-9</v>
      </c>
      <c r="AB14" s="105">
        <v>364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984.99999999999989</v>
      </c>
      <c r="D15" s="100">
        <f>'[1]Annx-A (DA) '!X14</f>
        <v>1059.2171112048002</v>
      </c>
      <c r="E15" s="101">
        <f>'[1]Annx-A (DA) '!Y14</f>
        <v>865.82311120480017</v>
      </c>
      <c r="F15" s="102">
        <f>'[1]Annx-A (DA) '!W14</f>
        <v>791.60599999999988</v>
      </c>
      <c r="G15" s="103">
        <f t="shared" si="0"/>
        <v>74.21711120480029</v>
      </c>
      <c r="H15" s="104">
        <v>49.96</v>
      </c>
      <c r="I15" s="105">
        <v>970</v>
      </c>
      <c r="J15" s="105">
        <v>1023</v>
      </c>
      <c r="K15" s="105">
        <v>848</v>
      </c>
      <c r="L15" s="105">
        <v>795</v>
      </c>
      <c r="M15" s="105">
        <v>53</v>
      </c>
      <c r="N15" s="105">
        <v>175</v>
      </c>
      <c r="O15" s="98">
        <v>51</v>
      </c>
      <c r="P15" s="98" t="s">
        <v>57</v>
      </c>
      <c r="Q15" s="99">
        <f>'[1]Annx-A (DA) '!AJ14</f>
        <v>1534</v>
      </c>
      <c r="R15" s="100">
        <f>'[1]Annx-A (DA) '!BE14</f>
        <v>1477.3299470000002</v>
      </c>
      <c r="S15" s="101">
        <f>'[1]Annx-A (DA) '!BF14</f>
        <v>1161.9359470000002</v>
      </c>
      <c r="T15" s="102">
        <f>'[1]Annx-A (DA) '!BD14</f>
        <v>1218.606</v>
      </c>
      <c r="U15" s="103">
        <f t="shared" si="1"/>
        <v>-56.670052999999825</v>
      </c>
      <c r="V15" s="104">
        <v>49.91</v>
      </c>
      <c r="W15" s="106">
        <v>1522</v>
      </c>
      <c r="X15" s="105">
        <v>1488</v>
      </c>
      <c r="Y15" s="105">
        <v>1183</v>
      </c>
      <c r="Z15" s="105">
        <v>1218</v>
      </c>
      <c r="AA15" s="105">
        <v>-35</v>
      </c>
      <c r="AB15" s="105">
        <v>305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982</v>
      </c>
      <c r="D16" s="100">
        <f>'[1]Annx-A (DA) '!X15</f>
        <v>1058.6958482048001</v>
      </c>
      <c r="E16" s="101">
        <f>'[1]Annx-A (DA) '!Y15</f>
        <v>865.30184820480008</v>
      </c>
      <c r="F16" s="102">
        <f>'[1]Annx-A (DA) '!W15</f>
        <v>788.60599999999999</v>
      </c>
      <c r="G16" s="103">
        <f t="shared" si="0"/>
        <v>76.695848204800086</v>
      </c>
      <c r="H16" s="104">
        <v>49.91</v>
      </c>
      <c r="I16" s="105">
        <v>965</v>
      </c>
      <c r="J16" s="105">
        <v>1023</v>
      </c>
      <c r="K16" s="105">
        <v>848</v>
      </c>
      <c r="L16" s="105">
        <v>791</v>
      </c>
      <c r="M16" s="105">
        <v>57</v>
      </c>
      <c r="N16" s="105">
        <v>175</v>
      </c>
      <c r="O16" s="98">
        <v>52</v>
      </c>
      <c r="P16" s="98" t="s">
        <v>59</v>
      </c>
      <c r="Q16" s="99">
        <f>'[1]Annx-A (DA) '!AJ15</f>
        <v>1514</v>
      </c>
      <c r="R16" s="100">
        <f>'[1]Annx-A (DA) '!BE15</f>
        <v>1477.3293310000001</v>
      </c>
      <c r="S16" s="101">
        <f>'[1]Annx-A (DA) '!BF15</f>
        <v>1161.9353310000001</v>
      </c>
      <c r="T16" s="102">
        <f>'[1]Annx-A (DA) '!BD15</f>
        <v>1198.606</v>
      </c>
      <c r="U16" s="103">
        <f t="shared" si="1"/>
        <v>-36.670668999999862</v>
      </c>
      <c r="V16" s="104">
        <v>49.9</v>
      </c>
      <c r="W16" s="106">
        <v>1500</v>
      </c>
      <c r="X16" s="105">
        <v>1514</v>
      </c>
      <c r="Y16" s="105">
        <v>1179</v>
      </c>
      <c r="Z16" s="105">
        <v>1165</v>
      </c>
      <c r="AA16" s="105">
        <v>14</v>
      </c>
      <c r="AB16" s="105">
        <v>335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975.00000000000011</v>
      </c>
      <c r="D17" s="100">
        <f>'[1]Annx-A (DA) '!X16</f>
        <v>1038.6959612048001</v>
      </c>
      <c r="E17" s="101">
        <f>'[1]Annx-A (DA) '!Y16</f>
        <v>865.30196120480014</v>
      </c>
      <c r="F17" s="102">
        <f>'[1]Annx-A (DA) '!W16</f>
        <v>801.60600000000011</v>
      </c>
      <c r="G17" s="103">
        <f t="shared" si="0"/>
        <v>63.695961204800028</v>
      </c>
      <c r="H17" s="104">
        <v>49.98</v>
      </c>
      <c r="I17" s="105">
        <v>963</v>
      </c>
      <c r="J17" s="105">
        <v>1006</v>
      </c>
      <c r="K17" s="105">
        <v>848</v>
      </c>
      <c r="L17" s="105">
        <v>806</v>
      </c>
      <c r="M17" s="105">
        <v>42</v>
      </c>
      <c r="N17" s="105">
        <v>158</v>
      </c>
      <c r="O17" s="98">
        <v>53</v>
      </c>
      <c r="P17" s="98" t="s">
        <v>61</v>
      </c>
      <c r="Q17" s="99">
        <f>'[1]Annx-A (DA) '!AJ16</f>
        <v>1458</v>
      </c>
      <c r="R17" s="100">
        <f>'[1]Annx-A (DA) '!BE16</f>
        <v>1441.7542150000002</v>
      </c>
      <c r="S17" s="101">
        <f>'[1]Annx-A (DA) '!BF16</f>
        <v>1166.3602150000002</v>
      </c>
      <c r="T17" s="102">
        <f>'[1]Annx-A (DA) '!BD16</f>
        <v>1182.606</v>
      </c>
      <c r="U17" s="103">
        <f t="shared" si="1"/>
        <v>-16.245784999999842</v>
      </c>
      <c r="V17" s="104">
        <v>50.07</v>
      </c>
      <c r="W17" s="106">
        <v>1447</v>
      </c>
      <c r="X17" s="105">
        <v>1449</v>
      </c>
      <c r="Y17" s="105">
        <v>1166</v>
      </c>
      <c r="Z17" s="105">
        <v>1163</v>
      </c>
      <c r="AA17" s="105">
        <v>3</v>
      </c>
      <c r="AB17" s="105">
        <v>283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960</v>
      </c>
      <c r="D18" s="100">
        <f>'[1]Annx-A (DA) '!X17</f>
        <v>1038.6956692048</v>
      </c>
      <c r="E18" s="101">
        <f>'[1]Annx-A (DA) '!Y17</f>
        <v>865.30166920480019</v>
      </c>
      <c r="F18" s="102">
        <f>'[1]Annx-A (DA) '!W17</f>
        <v>786.60599999999999</v>
      </c>
      <c r="G18" s="103">
        <f t="shared" si="0"/>
        <v>78.695669204800197</v>
      </c>
      <c r="H18" s="104">
        <v>49.99</v>
      </c>
      <c r="I18" s="105">
        <v>964</v>
      </c>
      <c r="J18" s="105">
        <v>1001</v>
      </c>
      <c r="K18" s="105">
        <v>848</v>
      </c>
      <c r="L18" s="105">
        <v>811</v>
      </c>
      <c r="M18" s="105">
        <v>37</v>
      </c>
      <c r="N18" s="105">
        <v>153</v>
      </c>
      <c r="O18" s="98">
        <v>54</v>
      </c>
      <c r="P18" s="98" t="s">
        <v>63</v>
      </c>
      <c r="Q18" s="99">
        <f>'[1]Annx-A (DA) '!AJ17</f>
        <v>1426</v>
      </c>
      <c r="R18" s="100">
        <f>'[1]Annx-A (DA) '!BE17</f>
        <v>1431.7542150000002</v>
      </c>
      <c r="S18" s="101">
        <f>'[1]Annx-A (DA) '!BF17</f>
        <v>1166.3602150000002</v>
      </c>
      <c r="T18" s="102">
        <f>'[1]Annx-A (DA) '!BD17</f>
        <v>1160.606</v>
      </c>
      <c r="U18" s="103">
        <f t="shared" si="1"/>
        <v>5.7542150000001584</v>
      </c>
      <c r="V18" s="104">
        <v>50.05</v>
      </c>
      <c r="W18" s="106">
        <v>1413</v>
      </c>
      <c r="X18" s="105">
        <v>1427</v>
      </c>
      <c r="Y18" s="105">
        <v>1169</v>
      </c>
      <c r="Z18" s="105">
        <v>1155</v>
      </c>
      <c r="AA18" s="105">
        <v>14</v>
      </c>
      <c r="AB18" s="105">
        <v>258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960</v>
      </c>
      <c r="D19" s="100">
        <f>'[1]Annx-A (DA) '!X18</f>
        <v>1038.6959612048001</v>
      </c>
      <c r="E19" s="101">
        <f>'[1]Annx-A (DA) '!Y18</f>
        <v>865.30196120480014</v>
      </c>
      <c r="F19" s="102">
        <f>'[1]Annx-A (DA) '!W18</f>
        <v>786.60599999999999</v>
      </c>
      <c r="G19" s="103">
        <f t="shared" si="0"/>
        <v>78.695961204800142</v>
      </c>
      <c r="H19" s="104">
        <v>49.99</v>
      </c>
      <c r="I19" s="105">
        <v>964</v>
      </c>
      <c r="J19" s="105">
        <v>902</v>
      </c>
      <c r="K19" s="105">
        <v>749</v>
      </c>
      <c r="L19" s="105">
        <v>811</v>
      </c>
      <c r="M19" s="105">
        <v>-62</v>
      </c>
      <c r="N19" s="105">
        <v>153</v>
      </c>
      <c r="O19" s="98">
        <v>55</v>
      </c>
      <c r="P19" s="98" t="s">
        <v>65</v>
      </c>
      <c r="Q19" s="99">
        <f>'[1]Annx-A (DA) '!AJ18</f>
        <v>1426</v>
      </c>
      <c r="R19" s="100">
        <f>'[1]Annx-A (DA) '!BE18</f>
        <v>1381.7542150000002</v>
      </c>
      <c r="S19" s="101">
        <f>'[1]Annx-A (DA) '!BF18</f>
        <v>1166.3602150000002</v>
      </c>
      <c r="T19" s="102">
        <f>'[1]Annx-A (DA) '!BD18</f>
        <v>1210.606</v>
      </c>
      <c r="U19" s="103">
        <f t="shared" si="1"/>
        <v>-44.245784999999842</v>
      </c>
      <c r="V19" s="104">
        <v>50</v>
      </c>
      <c r="W19" s="106">
        <v>1417</v>
      </c>
      <c r="X19" s="105">
        <v>1404</v>
      </c>
      <c r="Y19" s="105">
        <v>1170</v>
      </c>
      <c r="Z19" s="105">
        <v>1182</v>
      </c>
      <c r="AA19" s="105">
        <v>-12</v>
      </c>
      <c r="AB19" s="105">
        <v>234</v>
      </c>
    </row>
    <row r="20" spans="1:47" s="107" customFormat="1" ht="142.9" customHeight="1" x14ac:dyDescent="0.25">
      <c r="A20" s="97">
        <v>8</v>
      </c>
      <c r="B20" s="98" t="s">
        <v>66</v>
      </c>
      <c r="C20" s="99">
        <f>'[1]Annx-A (DA) '!E19</f>
        <v>962.99999999999989</v>
      </c>
      <c r="D20" s="100">
        <f>'[1]Annx-A (DA) '!X19</f>
        <v>1038.6956692048</v>
      </c>
      <c r="E20" s="101">
        <f>'[1]Annx-A (DA) '!Y19</f>
        <v>865.30166920480019</v>
      </c>
      <c r="F20" s="102">
        <f>'[1]Annx-A (DA) '!W19</f>
        <v>789.60599999999988</v>
      </c>
      <c r="G20" s="103">
        <f t="shared" si="0"/>
        <v>75.695669204800311</v>
      </c>
      <c r="H20" s="104">
        <v>50</v>
      </c>
      <c r="I20" s="105">
        <v>969</v>
      </c>
      <c r="J20" s="105">
        <v>995</v>
      </c>
      <c r="K20" s="105">
        <v>843</v>
      </c>
      <c r="L20" s="105">
        <v>817</v>
      </c>
      <c r="M20" s="105">
        <v>26</v>
      </c>
      <c r="N20" s="105">
        <v>152</v>
      </c>
      <c r="O20" s="98">
        <v>56</v>
      </c>
      <c r="P20" s="98" t="s">
        <v>67</v>
      </c>
      <c r="Q20" s="99">
        <f>'[1]Annx-A (DA) '!AJ19</f>
        <v>1427.0000000000002</v>
      </c>
      <c r="R20" s="100">
        <f>'[1]Annx-A (DA) '!BE19</f>
        <v>1381.5542150000001</v>
      </c>
      <c r="S20" s="101">
        <f>'[1]Annx-A (DA) '!BF19</f>
        <v>1166.1602150000001</v>
      </c>
      <c r="T20" s="102">
        <f>'[1]Annx-A (DA) '!BD19</f>
        <v>1211.6060000000002</v>
      </c>
      <c r="U20" s="103">
        <f t="shared" si="1"/>
        <v>-45.445785000000114</v>
      </c>
      <c r="V20" s="104">
        <v>49.99</v>
      </c>
      <c r="W20" s="106">
        <v>1417</v>
      </c>
      <c r="X20" s="105">
        <v>1409</v>
      </c>
      <c r="Y20" s="105">
        <v>1170</v>
      </c>
      <c r="Z20" s="105">
        <v>1179</v>
      </c>
      <c r="AA20" s="105">
        <v>-9</v>
      </c>
      <c r="AB20" s="105">
        <v>239</v>
      </c>
    </row>
    <row r="21" spans="1:47" s="107" customFormat="1" ht="142.9" customHeight="1" x14ac:dyDescent="0.25">
      <c r="A21" s="97">
        <v>9</v>
      </c>
      <c r="B21" s="98" t="s">
        <v>68</v>
      </c>
      <c r="C21" s="99">
        <f>'[1]Annx-A (DA) '!E20</f>
        <v>946</v>
      </c>
      <c r="D21" s="100">
        <f>'[1]Annx-A (DA) '!X20</f>
        <v>1006.6960892048002</v>
      </c>
      <c r="E21" s="101">
        <f>'[1]Annx-A (DA) '!Y20</f>
        <v>865.30208920480015</v>
      </c>
      <c r="F21" s="102">
        <f>'[1]Annx-A (DA) '!W20</f>
        <v>804.60599999999999</v>
      </c>
      <c r="G21" s="103">
        <f t="shared" si="0"/>
        <v>60.69608920480016</v>
      </c>
      <c r="H21" s="104">
        <v>50.02</v>
      </c>
      <c r="I21" s="105">
        <v>956</v>
      </c>
      <c r="J21" s="105">
        <v>987</v>
      </c>
      <c r="K21" s="105">
        <v>851</v>
      </c>
      <c r="L21" s="105">
        <v>820</v>
      </c>
      <c r="M21" s="105">
        <v>31</v>
      </c>
      <c r="N21" s="105">
        <v>136</v>
      </c>
      <c r="O21" s="98">
        <v>57</v>
      </c>
      <c r="P21" s="98" t="s">
        <v>69</v>
      </c>
      <c r="Q21" s="99">
        <f>'[1]Annx-A (DA) '!AJ20</f>
        <v>1429</v>
      </c>
      <c r="R21" s="100">
        <f>'[1]Annx-A (DA) '!BE20</f>
        <v>1346.9607920000001</v>
      </c>
      <c r="S21" s="101">
        <f>'[1]Annx-A (DA) '!BF20</f>
        <v>1161.5667920000003</v>
      </c>
      <c r="T21" s="102">
        <f>'[1]Annx-A (DA) '!BD20</f>
        <v>1243.606</v>
      </c>
      <c r="U21" s="103">
        <f t="shared" si="1"/>
        <v>-82.039207999999689</v>
      </c>
      <c r="V21" s="104">
        <v>50.06</v>
      </c>
      <c r="W21" s="106">
        <v>1406</v>
      </c>
      <c r="X21" s="105">
        <v>1402</v>
      </c>
      <c r="Y21" s="105">
        <v>1197</v>
      </c>
      <c r="Z21" s="105">
        <v>1202</v>
      </c>
      <c r="AA21" s="105">
        <v>-5</v>
      </c>
      <c r="AB21" s="105">
        <v>205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956</v>
      </c>
      <c r="D22" s="100">
        <f>'[1]Annx-A (DA) '!X21</f>
        <v>988.69579720480021</v>
      </c>
      <c r="E22" s="101">
        <f>'[1]Annx-A (DA) '!Y21</f>
        <v>865.3017972048001</v>
      </c>
      <c r="F22" s="102">
        <f>'[1]Annx-A (DA) '!W21</f>
        <v>832.60599999999999</v>
      </c>
      <c r="G22" s="103">
        <f t="shared" si="0"/>
        <v>32.695797204800101</v>
      </c>
      <c r="H22" s="104">
        <v>49.99</v>
      </c>
      <c r="I22" s="105">
        <v>962</v>
      </c>
      <c r="J22" s="105">
        <v>983</v>
      </c>
      <c r="K22" s="105">
        <v>851</v>
      </c>
      <c r="L22" s="105">
        <v>830</v>
      </c>
      <c r="M22" s="105">
        <v>21</v>
      </c>
      <c r="N22" s="105">
        <v>132</v>
      </c>
      <c r="O22" s="98">
        <v>58</v>
      </c>
      <c r="P22" s="98" t="s">
        <v>71</v>
      </c>
      <c r="Q22" s="99">
        <f>'[1]Annx-A (DA) '!AJ21</f>
        <v>1405.9999999999998</v>
      </c>
      <c r="R22" s="100">
        <f>'[1]Annx-A (DA) '!BE21</f>
        <v>1346.550792</v>
      </c>
      <c r="S22" s="101">
        <f>'[1]Annx-A (DA) '!BF21</f>
        <v>1161.1567920000002</v>
      </c>
      <c r="T22" s="102">
        <f>'[1]Annx-A (DA) '!BD21</f>
        <v>1220.6059999999998</v>
      </c>
      <c r="U22" s="103">
        <f t="shared" si="1"/>
        <v>-59.449207999999544</v>
      </c>
      <c r="V22" s="104">
        <v>49.95</v>
      </c>
      <c r="W22" s="106">
        <v>1401</v>
      </c>
      <c r="X22" s="105">
        <v>1391</v>
      </c>
      <c r="Y22" s="105">
        <v>1198</v>
      </c>
      <c r="Z22" s="105">
        <v>1208</v>
      </c>
      <c r="AA22" s="105">
        <v>-10</v>
      </c>
      <c r="AB22" s="105">
        <v>193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956</v>
      </c>
      <c r="D23" s="100">
        <f>'[1]Annx-A (DA) '!X22</f>
        <v>988.69608920480016</v>
      </c>
      <c r="E23" s="101">
        <f>'[1]Annx-A (DA) '!Y22</f>
        <v>865.30208920480015</v>
      </c>
      <c r="F23" s="102">
        <f>'[1]Annx-A (DA) '!W22</f>
        <v>832.60599999999999</v>
      </c>
      <c r="G23" s="103">
        <f t="shared" si="0"/>
        <v>32.69608920480016</v>
      </c>
      <c r="H23" s="104">
        <v>49.97</v>
      </c>
      <c r="I23" s="105">
        <v>960</v>
      </c>
      <c r="J23" s="105">
        <v>979</v>
      </c>
      <c r="K23" s="105">
        <v>847</v>
      </c>
      <c r="L23" s="105">
        <v>828</v>
      </c>
      <c r="M23" s="105">
        <v>19</v>
      </c>
      <c r="N23" s="105">
        <v>132</v>
      </c>
      <c r="O23" s="98">
        <v>59</v>
      </c>
      <c r="P23" s="98" t="s">
        <v>74</v>
      </c>
      <c r="Q23" s="99">
        <f>'[1]Annx-A (DA) '!AJ22</f>
        <v>1398</v>
      </c>
      <c r="R23" s="100">
        <f>'[1]Annx-A (DA) '!BE22</f>
        <v>1346.0807920000002</v>
      </c>
      <c r="S23" s="101">
        <f>'[1]Annx-A (DA) '!BF22</f>
        <v>1160.6867920000002</v>
      </c>
      <c r="T23" s="102">
        <f>'[1]Annx-A (DA) '!BD22</f>
        <v>1212.606</v>
      </c>
      <c r="U23" s="103">
        <f t="shared" si="1"/>
        <v>-51.919207999999799</v>
      </c>
      <c r="V23" s="104">
        <v>49.98</v>
      </c>
      <c r="W23" s="106">
        <v>1413</v>
      </c>
      <c r="X23" s="105">
        <v>1425</v>
      </c>
      <c r="Y23" s="105">
        <v>1229</v>
      </c>
      <c r="Z23" s="105">
        <v>1218</v>
      </c>
      <c r="AA23" s="105">
        <v>11</v>
      </c>
      <c r="AB23" s="105">
        <v>196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942</v>
      </c>
      <c r="D24" s="100">
        <f>'[1]Annx-A (DA) '!X23</f>
        <v>988.69566920480008</v>
      </c>
      <c r="E24" s="101">
        <f>'[1]Annx-A (DA) '!Y23</f>
        <v>865.30166920480019</v>
      </c>
      <c r="F24" s="102">
        <f>'[1]Annx-A (DA) '!W23</f>
        <v>818.60599999999999</v>
      </c>
      <c r="G24" s="103">
        <f t="shared" si="0"/>
        <v>46.695669204800197</v>
      </c>
      <c r="H24" s="104">
        <v>50</v>
      </c>
      <c r="I24" s="105">
        <v>949</v>
      </c>
      <c r="J24" s="105">
        <v>979</v>
      </c>
      <c r="K24" s="105">
        <v>847</v>
      </c>
      <c r="L24" s="105">
        <v>817</v>
      </c>
      <c r="M24" s="105">
        <v>30</v>
      </c>
      <c r="N24" s="105">
        <v>132</v>
      </c>
      <c r="O24" s="98">
        <v>60</v>
      </c>
      <c r="P24" s="98" t="s">
        <v>76</v>
      </c>
      <c r="Q24" s="99">
        <f>'[1]Annx-A (DA) '!AJ23</f>
        <v>1394</v>
      </c>
      <c r="R24" s="100">
        <f>'[1]Annx-A (DA) '!BE23</f>
        <v>1315.4007920000001</v>
      </c>
      <c r="S24" s="101">
        <f>'[1]Annx-A (DA) '!BF23</f>
        <v>1160.0067920000001</v>
      </c>
      <c r="T24" s="102">
        <f>'[1]Annx-A (DA) '!BD23</f>
        <v>1238.606</v>
      </c>
      <c r="U24" s="103">
        <f t="shared" si="1"/>
        <v>-78.599207999999862</v>
      </c>
      <c r="V24" s="104">
        <v>49.98</v>
      </c>
      <c r="W24" s="106">
        <v>1421</v>
      </c>
      <c r="X24" s="105">
        <v>1424</v>
      </c>
      <c r="Y24" s="105">
        <v>1229</v>
      </c>
      <c r="Z24" s="105">
        <v>1226</v>
      </c>
      <c r="AA24" s="105">
        <v>3</v>
      </c>
      <c r="AB24" s="105">
        <v>195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945</v>
      </c>
      <c r="D25" s="100">
        <f>'[1]Annx-A (DA) '!X24</f>
        <v>987.13317820480017</v>
      </c>
      <c r="E25" s="101">
        <f>'[1]Annx-A (DA) '!Y24</f>
        <v>863.73917820480017</v>
      </c>
      <c r="F25" s="102">
        <f>'[1]Annx-A (DA) '!W24</f>
        <v>821.60599999999999</v>
      </c>
      <c r="G25" s="103">
        <f t="shared" si="0"/>
        <v>42.133178204800174</v>
      </c>
      <c r="H25" s="104">
        <v>49.98</v>
      </c>
      <c r="I25" s="105">
        <v>948</v>
      </c>
      <c r="J25" s="105">
        <v>979</v>
      </c>
      <c r="K25" s="105">
        <v>847</v>
      </c>
      <c r="L25" s="105">
        <v>815</v>
      </c>
      <c r="M25" s="105">
        <v>32</v>
      </c>
      <c r="N25" s="105">
        <v>132</v>
      </c>
      <c r="O25" s="98">
        <v>61</v>
      </c>
      <c r="P25" s="98" t="s">
        <v>78</v>
      </c>
      <c r="Q25" s="99">
        <f>'[1]Annx-A (DA) '!AJ24</f>
        <v>1378</v>
      </c>
      <c r="R25" s="100">
        <f>'[1]Annx-A (DA) '!BE24</f>
        <v>1314.550792</v>
      </c>
      <c r="S25" s="101">
        <f>'[1]Annx-A (DA) '!BF24</f>
        <v>1159.1567920000002</v>
      </c>
      <c r="T25" s="102">
        <f>'[1]Annx-A (DA) '!BD24</f>
        <v>1222.606</v>
      </c>
      <c r="U25" s="103">
        <f t="shared" si="1"/>
        <v>-63.449207999999771</v>
      </c>
      <c r="V25" s="104">
        <v>50.02</v>
      </c>
      <c r="W25" s="106">
        <v>1420</v>
      </c>
      <c r="X25" s="105">
        <v>1418</v>
      </c>
      <c r="Y25" s="105">
        <v>1245</v>
      </c>
      <c r="Z25" s="105">
        <v>1247</v>
      </c>
      <c r="AA25" s="105">
        <v>-2</v>
      </c>
      <c r="AB25" s="105">
        <v>173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940</v>
      </c>
      <c r="D26" s="100">
        <f>'[1]Annx-A (DA) '!X25</f>
        <v>987.13288620480023</v>
      </c>
      <c r="E26" s="101">
        <f>'[1]Annx-A (DA) '!Y25</f>
        <v>863.73888620480011</v>
      </c>
      <c r="F26" s="102">
        <f>'[1]Annx-A (DA) '!W25</f>
        <v>816.60599999999999</v>
      </c>
      <c r="G26" s="103">
        <f t="shared" si="0"/>
        <v>47.132886204800116</v>
      </c>
      <c r="H26" s="104">
        <v>49.97</v>
      </c>
      <c r="I26" s="105">
        <v>955</v>
      </c>
      <c r="J26" s="105">
        <v>899</v>
      </c>
      <c r="K26" s="105">
        <v>766</v>
      </c>
      <c r="L26" s="105">
        <v>822</v>
      </c>
      <c r="M26" s="105">
        <v>-56</v>
      </c>
      <c r="N26" s="105">
        <v>133</v>
      </c>
      <c r="O26" s="98">
        <v>62</v>
      </c>
      <c r="P26" s="98" t="s">
        <v>80</v>
      </c>
      <c r="Q26" s="99">
        <f>'[1]Annx-A (DA) '!AJ25</f>
        <v>1374.0000000000002</v>
      </c>
      <c r="R26" s="100">
        <f>'[1]Annx-A (DA) '!BE25</f>
        <v>1282.3199920001503</v>
      </c>
      <c r="S26" s="101">
        <f>'[1]Annx-A (DA) '!BF25</f>
        <v>1158.2767920000001</v>
      </c>
      <c r="T26" s="102">
        <f>'[1]Annx-A (DA) '!BD25</f>
        <v>1249.9567999998503</v>
      </c>
      <c r="U26" s="103">
        <f t="shared" si="1"/>
        <v>-91.680007999850204</v>
      </c>
      <c r="V26" s="104">
        <v>49.98</v>
      </c>
      <c r="W26" s="106">
        <v>1424</v>
      </c>
      <c r="X26" s="105">
        <v>1390</v>
      </c>
      <c r="Y26" s="105">
        <v>1220</v>
      </c>
      <c r="Z26" s="105">
        <v>1254</v>
      </c>
      <c r="AA26" s="105">
        <v>-34</v>
      </c>
      <c r="AB26" s="105">
        <v>170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957</v>
      </c>
      <c r="D27" s="100">
        <f>'[1]Annx-A (DA) '!X26</f>
        <v>987.13335620480018</v>
      </c>
      <c r="E27" s="101">
        <f>'[1]Annx-A (DA) '!Y26</f>
        <v>863.73935620480017</v>
      </c>
      <c r="F27" s="102">
        <f>'[1]Annx-A (DA) '!W26</f>
        <v>833.60599999999999</v>
      </c>
      <c r="G27" s="103">
        <f t="shared" si="0"/>
        <v>30.13335620480018</v>
      </c>
      <c r="H27" s="104">
        <v>49.97</v>
      </c>
      <c r="I27" s="105">
        <v>959</v>
      </c>
      <c r="J27" s="105">
        <v>971</v>
      </c>
      <c r="K27" s="105">
        <v>838</v>
      </c>
      <c r="L27" s="105">
        <v>825</v>
      </c>
      <c r="M27" s="105">
        <v>13</v>
      </c>
      <c r="N27" s="105">
        <v>133</v>
      </c>
      <c r="O27" s="98">
        <v>63</v>
      </c>
      <c r="P27" s="98" t="s">
        <v>82</v>
      </c>
      <c r="Q27" s="99">
        <f>'[1]Annx-A (DA) '!AJ26</f>
        <v>1376</v>
      </c>
      <c r="R27" s="100">
        <f>'[1]Annx-A (DA) '!BE26</f>
        <v>1284.3836919777809</v>
      </c>
      <c r="S27" s="101">
        <f>'[1]Annx-A (DA) '!BF26</f>
        <v>1157.2567920000001</v>
      </c>
      <c r="T27" s="102">
        <f>'[1]Annx-A (DA) '!BD26</f>
        <v>1248.8731000222192</v>
      </c>
      <c r="U27" s="103">
        <f t="shared" si="1"/>
        <v>-91.616308022219073</v>
      </c>
      <c r="V27" s="104">
        <v>49.92</v>
      </c>
      <c r="W27" s="106">
        <v>1428</v>
      </c>
      <c r="X27" s="105">
        <v>1416</v>
      </c>
      <c r="Y27" s="105">
        <v>1215</v>
      </c>
      <c r="Z27" s="105">
        <v>1227</v>
      </c>
      <c r="AA27" s="105">
        <v>-12</v>
      </c>
      <c r="AB27" s="105">
        <v>201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952</v>
      </c>
      <c r="D28" s="100">
        <f>'[1]Annx-A (DA) '!X27</f>
        <v>987.13306420480023</v>
      </c>
      <c r="E28" s="101">
        <f>'[1]Annx-A (DA) '!Y27</f>
        <v>863.73906420480012</v>
      </c>
      <c r="F28" s="102">
        <f>'[1]Annx-A (DA) '!W27</f>
        <v>828.60599999999999</v>
      </c>
      <c r="G28" s="103">
        <f t="shared" si="0"/>
        <v>35.133064204800121</v>
      </c>
      <c r="H28" s="104">
        <v>50.02</v>
      </c>
      <c r="I28" s="105">
        <v>958</v>
      </c>
      <c r="J28" s="105">
        <v>978</v>
      </c>
      <c r="K28" s="105">
        <v>846</v>
      </c>
      <c r="L28" s="105">
        <v>826</v>
      </c>
      <c r="M28" s="105">
        <v>20</v>
      </c>
      <c r="N28" s="105">
        <v>132</v>
      </c>
      <c r="O28" s="98">
        <v>64</v>
      </c>
      <c r="P28" s="98" t="s">
        <v>84</v>
      </c>
      <c r="Q28" s="99">
        <f>'[1]Annx-A (DA) '!AJ27</f>
        <v>1386</v>
      </c>
      <c r="R28" s="100">
        <f>'[1]Annx-A (DA) '!BE27</f>
        <v>1283.2836919777808</v>
      </c>
      <c r="S28" s="101">
        <f>'[1]Annx-A (DA) '!BF27</f>
        <v>1156.1567920000002</v>
      </c>
      <c r="T28" s="102">
        <f>'[1]Annx-A (DA) '!BD27</f>
        <v>1258.8731000222192</v>
      </c>
      <c r="U28" s="103">
        <f t="shared" si="1"/>
        <v>-102.71630802221898</v>
      </c>
      <c r="V28" s="104">
        <v>49.84</v>
      </c>
      <c r="W28" s="106">
        <v>1433</v>
      </c>
      <c r="X28" s="105">
        <v>1421</v>
      </c>
      <c r="Y28" s="105">
        <v>1220</v>
      </c>
      <c r="Z28" s="105">
        <v>1232</v>
      </c>
      <c r="AA28" s="105">
        <v>-12</v>
      </c>
      <c r="AB28" s="105">
        <v>201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954</v>
      </c>
      <c r="D29" s="100">
        <f>'[1]Annx-A (DA) '!X28</f>
        <v>1019.9658412048002</v>
      </c>
      <c r="E29" s="101">
        <f>'[1]Annx-A (DA) '!Y28</f>
        <v>896.57184120480019</v>
      </c>
      <c r="F29" s="102">
        <f>'[1]Annx-A (DA) '!W28</f>
        <v>830.60599999999999</v>
      </c>
      <c r="G29" s="103">
        <f t="shared" si="0"/>
        <v>65.965841204800199</v>
      </c>
      <c r="H29" s="104">
        <v>50.01</v>
      </c>
      <c r="I29" s="105">
        <v>966</v>
      </c>
      <c r="J29" s="105">
        <v>1014</v>
      </c>
      <c r="K29" s="105">
        <v>879</v>
      </c>
      <c r="L29" s="105">
        <v>831</v>
      </c>
      <c r="M29" s="105">
        <v>48</v>
      </c>
      <c r="N29" s="105">
        <v>135</v>
      </c>
      <c r="O29" s="98">
        <v>65</v>
      </c>
      <c r="P29" s="98" t="s">
        <v>86</v>
      </c>
      <c r="Q29" s="99">
        <f>'[1]Annx-A (DA) '!AJ28</f>
        <v>1399.9999999999998</v>
      </c>
      <c r="R29" s="100">
        <f>'[1]Annx-A (DA) '!BE28</f>
        <v>1308.2148149777809</v>
      </c>
      <c r="S29" s="101">
        <f>'[1]Annx-A (DA) '!BF28</f>
        <v>1156.0879150000003</v>
      </c>
      <c r="T29" s="102">
        <f>'[1]Annx-A (DA) '!BD28</f>
        <v>1247.873100022219</v>
      </c>
      <c r="U29" s="103">
        <f t="shared" si="1"/>
        <v>-91.785185022218684</v>
      </c>
      <c r="V29" s="104">
        <v>49.96</v>
      </c>
      <c r="W29" s="106">
        <v>1434</v>
      </c>
      <c r="X29" s="105">
        <v>1442</v>
      </c>
      <c r="Y29" s="105">
        <v>1234</v>
      </c>
      <c r="Z29" s="105">
        <v>1227</v>
      </c>
      <c r="AA29" s="105">
        <v>7</v>
      </c>
      <c r="AB29" s="105">
        <v>208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979</v>
      </c>
      <c r="D30" s="100">
        <f>'[1]Annx-A (DA) '!X29</f>
        <v>1019.9658412048002</v>
      </c>
      <c r="E30" s="101">
        <f>'[1]Annx-A (DA) '!Y29</f>
        <v>896.57184120480019</v>
      </c>
      <c r="F30" s="102">
        <f>'[1]Annx-A (DA) '!W29</f>
        <v>855.60599999999999</v>
      </c>
      <c r="G30" s="103">
        <f t="shared" si="0"/>
        <v>40.965841204800199</v>
      </c>
      <c r="H30" s="104">
        <v>49.99</v>
      </c>
      <c r="I30" s="105">
        <v>974</v>
      </c>
      <c r="J30" s="105">
        <v>1015</v>
      </c>
      <c r="K30" s="105">
        <v>880</v>
      </c>
      <c r="L30" s="105">
        <v>839</v>
      </c>
      <c r="M30" s="105">
        <v>41</v>
      </c>
      <c r="N30" s="105">
        <v>135</v>
      </c>
      <c r="O30" s="98">
        <v>66</v>
      </c>
      <c r="P30" s="98" t="s">
        <v>88</v>
      </c>
      <c r="Q30" s="99">
        <f>'[1]Annx-A (DA) '!AJ29</f>
        <v>1408</v>
      </c>
      <c r="R30" s="100">
        <f>'[1]Annx-A (DA) '!BE29</f>
        <v>1316.3240149777807</v>
      </c>
      <c r="S30" s="101">
        <f>'[1]Annx-A (DA) '!BF29</f>
        <v>1164.1971150000002</v>
      </c>
      <c r="T30" s="102">
        <f>'[1]Annx-A (DA) '!BD29</f>
        <v>1255.8731000222192</v>
      </c>
      <c r="U30" s="103">
        <f t="shared" si="1"/>
        <v>-91.675985022219038</v>
      </c>
      <c r="V30" s="104">
        <v>49.82</v>
      </c>
      <c r="W30" s="106">
        <v>1451</v>
      </c>
      <c r="X30" s="105">
        <v>1448</v>
      </c>
      <c r="Y30" s="105">
        <v>1217</v>
      </c>
      <c r="Z30" s="105">
        <v>1220</v>
      </c>
      <c r="AA30" s="105">
        <v>-3</v>
      </c>
      <c r="AB30" s="105">
        <v>231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990.99999999999989</v>
      </c>
      <c r="D31" s="100">
        <f>'[1]Annx-A (DA) '!X30</f>
        <v>1019.9658412048002</v>
      </c>
      <c r="E31" s="101">
        <f>'[1]Annx-A (DA) '!Y30</f>
        <v>896.57184120480019</v>
      </c>
      <c r="F31" s="102">
        <f>'[1]Annx-A (DA) '!W30</f>
        <v>867.60599999999988</v>
      </c>
      <c r="G31" s="103">
        <f t="shared" si="0"/>
        <v>28.965841204800313</v>
      </c>
      <c r="H31" s="104">
        <v>50</v>
      </c>
      <c r="I31" s="105">
        <v>985</v>
      </c>
      <c r="J31" s="105">
        <v>1015</v>
      </c>
      <c r="K31" s="105">
        <v>880</v>
      </c>
      <c r="L31" s="105">
        <v>850</v>
      </c>
      <c r="M31" s="105">
        <v>30</v>
      </c>
      <c r="N31" s="105">
        <v>135</v>
      </c>
      <c r="O31" s="98">
        <v>67</v>
      </c>
      <c r="P31" s="98" t="s">
        <v>90</v>
      </c>
      <c r="Q31" s="99">
        <f>'[1]Annx-A (DA) '!AJ30</f>
        <v>1393</v>
      </c>
      <c r="R31" s="100">
        <f>'[1]Annx-A (DA) '!BE30</f>
        <v>1374.6898481825808</v>
      </c>
      <c r="S31" s="101">
        <f>'[1]Annx-A (DA) '!BF30</f>
        <v>1222.5629482048003</v>
      </c>
      <c r="T31" s="102">
        <f>'[1]Annx-A (DA) '!BD30</f>
        <v>1240.8731000222192</v>
      </c>
      <c r="U31" s="103">
        <f t="shared" si="1"/>
        <v>-18.310151817418955</v>
      </c>
      <c r="V31" s="104">
        <v>49.88</v>
      </c>
      <c r="W31" s="106">
        <v>1461</v>
      </c>
      <c r="X31" s="105">
        <v>1445</v>
      </c>
      <c r="Y31" s="105">
        <v>1205</v>
      </c>
      <c r="Z31" s="105">
        <v>1221</v>
      </c>
      <c r="AA31" s="105">
        <v>-16</v>
      </c>
      <c r="AB31" s="105">
        <v>240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1015</v>
      </c>
      <c r="D32" s="100">
        <f>'[1]Annx-A (DA) '!X31</f>
        <v>1020.2263262048002</v>
      </c>
      <c r="E32" s="101">
        <f>'[1]Annx-A (DA) '!Y31</f>
        <v>896.83232620480021</v>
      </c>
      <c r="F32" s="102">
        <f>'[1]Annx-A (DA) '!W31</f>
        <v>891.60599999999999</v>
      </c>
      <c r="G32" s="103">
        <f t="shared" si="0"/>
        <v>5.2263262048002161</v>
      </c>
      <c r="H32" s="104">
        <v>50.01</v>
      </c>
      <c r="I32" s="105">
        <v>1010</v>
      </c>
      <c r="J32" s="105">
        <v>1015</v>
      </c>
      <c r="K32" s="105">
        <v>880</v>
      </c>
      <c r="L32" s="105">
        <v>875</v>
      </c>
      <c r="M32" s="105">
        <v>5</v>
      </c>
      <c r="N32" s="105">
        <v>135</v>
      </c>
      <c r="O32" s="98">
        <v>68</v>
      </c>
      <c r="P32" s="98" t="s">
        <v>92</v>
      </c>
      <c r="Q32" s="99">
        <f>'[1]Annx-A (DA) '!AJ31</f>
        <v>1411</v>
      </c>
      <c r="R32" s="100">
        <f>'[1]Annx-A (DA) '!BE31</f>
        <v>1455.9253061825809</v>
      </c>
      <c r="S32" s="101">
        <f>'[1]Annx-A (DA) '!BF31</f>
        <v>1301.2322062048001</v>
      </c>
      <c r="T32" s="102">
        <f>'[1]Annx-A (DA) '!BD31</f>
        <v>1256.3069000222192</v>
      </c>
      <c r="U32" s="103">
        <f t="shared" si="1"/>
        <v>44.925306182580925</v>
      </c>
      <c r="V32" s="104">
        <v>49.84</v>
      </c>
      <c r="W32" s="106">
        <v>1469</v>
      </c>
      <c r="X32" s="105">
        <v>1507</v>
      </c>
      <c r="Y32" s="105">
        <v>1251</v>
      </c>
      <c r="Z32" s="105">
        <v>1213</v>
      </c>
      <c r="AA32" s="105">
        <v>38</v>
      </c>
      <c r="AB32" s="105">
        <v>256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1057</v>
      </c>
      <c r="D33" s="100">
        <f>'[1]Annx-A (DA) '!X32</f>
        <v>1010.2365752048003</v>
      </c>
      <c r="E33" s="101">
        <f>'[1]Annx-A (DA) '!Y32</f>
        <v>886.84257520480014</v>
      </c>
      <c r="F33" s="102">
        <f>'[1]Annx-A (DA) '!W32</f>
        <v>933.60599999999999</v>
      </c>
      <c r="G33" s="103">
        <f t="shared" si="0"/>
        <v>-46.763424795199853</v>
      </c>
      <c r="H33" s="104">
        <v>49.95</v>
      </c>
      <c r="I33" s="105">
        <v>1029</v>
      </c>
      <c r="J33" s="105">
        <v>978</v>
      </c>
      <c r="K33" s="105">
        <v>842</v>
      </c>
      <c r="L33" s="105">
        <v>893</v>
      </c>
      <c r="M33" s="105">
        <v>-51</v>
      </c>
      <c r="N33" s="105">
        <v>136</v>
      </c>
      <c r="O33" s="98">
        <v>69</v>
      </c>
      <c r="P33" s="98" t="s">
        <v>94</v>
      </c>
      <c r="Q33" s="99">
        <f>'[1]Annx-A (DA) '!AJ32</f>
        <v>1342</v>
      </c>
      <c r="R33" s="100">
        <f>'[1]Annx-A (DA) '!BE32</f>
        <v>1463.80012220495</v>
      </c>
      <c r="S33" s="101">
        <f>'[1]Annx-A (DA) '!BF32</f>
        <v>1307.0583222048001</v>
      </c>
      <c r="T33" s="102">
        <f>'[1]Annx-A (DA) '!BD32</f>
        <v>1185.2581999998501</v>
      </c>
      <c r="U33" s="103">
        <f t="shared" si="1"/>
        <v>121.80012220494996</v>
      </c>
      <c r="V33" s="104">
        <v>50.11</v>
      </c>
      <c r="W33" s="106">
        <v>1477</v>
      </c>
      <c r="X33" s="105">
        <v>1466</v>
      </c>
      <c r="Y33" s="105">
        <v>1248</v>
      </c>
      <c r="Z33" s="105">
        <v>1259</v>
      </c>
      <c r="AA33" s="105">
        <v>-11</v>
      </c>
      <c r="AB33" s="105">
        <v>218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1094</v>
      </c>
      <c r="D34" s="100">
        <f>'[1]Annx-A (DA) '!X33</f>
        <v>1010.2365752048003</v>
      </c>
      <c r="E34" s="101">
        <f>'[1]Annx-A (DA) '!Y33</f>
        <v>886.84257520480014</v>
      </c>
      <c r="F34" s="102">
        <f>'[1]Annx-A (DA) '!W33</f>
        <v>970.60599999999999</v>
      </c>
      <c r="G34" s="103">
        <f t="shared" si="0"/>
        <v>-83.763424795199853</v>
      </c>
      <c r="H34" s="104">
        <v>50.02</v>
      </c>
      <c r="I34" s="105">
        <v>1078</v>
      </c>
      <c r="J34" s="105">
        <v>1020</v>
      </c>
      <c r="K34" s="105">
        <v>859</v>
      </c>
      <c r="L34" s="105">
        <v>918</v>
      </c>
      <c r="M34" s="105">
        <v>-59</v>
      </c>
      <c r="N34" s="105">
        <v>161</v>
      </c>
      <c r="O34" s="98">
        <v>70</v>
      </c>
      <c r="P34" s="98" t="s">
        <v>96</v>
      </c>
      <c r="Q34" s="99">
        <f>'[1]Annx-A (DA) '!AJ33</f>
        <v>1389</v>
      </c>
      <c r="R34" s="100">
        <f>'[1]Annx-A (DA) '!BE33</f>
        <v>1632.3766383709501</v>
      </c>
      <c r="S34" s="101">
        <f>'[1]Annx-A (DA) '!BF33</f>
        <v>1472.0422383708001</v>
      </c>
      <c r="T34" s="102">
        <f>'[1]Annx-A (DA) '!BD33</f>
        <v>1228.66559999985</v>
      </c>
      <c r="U34" s="103">
        <f t="shared" si="1"/>
        <v>243.3766383709501</v>
      </c>
      <c r="V34" s="104">
        <v>50.02</v>
      </c>
      <c r="W34" s="106">
        <v>1473</v>
      </c>
      <c r="X34" s="105">
        <v>1476</v>
      </c>
      <c r="Y34" s="105">
        <v>1240</v>
      </c>
      <c r="Z34" s="105">
        <v>1237</v>
      </c>
      <c r="AA34" s="105">
        <v>3</v>
      </c>
      <c r="AB34" s="105">
        <v>236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1136</v>
      </c>
      <c r="D35" s="100">
        <f>'[1]Annx-A (DA) '!X34</f>
        <v>1015.6841822048002</v>
      </c>
      <c r="E35" s="101">
        <f>'[1]Annx-A (DA) '!Y34</f>
        <v>892.2901822048002</v>
      </c>
      <c r="F35" s="102">
        <f>'[1]Annx-A (DA) '!W34</f>
        <v>1012.606</v>
      </c>
      <c r="G35" s="103">
        <f t="shared" si="0"/>
        <v>-120.31581779519979</v>
      </c>
      <c r="H35" s="104">
        <v>50</v>
      </c>
      <c r="I35" s="105">
        <v>1118</v>
      </c>
      <c r="J35" s="105">
        <v>1098</v>
      </c>
      <c r="K35" s="105">
        <v>895</v>
      </c>
      <c r="L35" s="105">
        <v>914</v>
      </c>
      <c r="M35" s="105">
        <v>-19</v>
      </c>
      <c r="N35" s="105">
        <v>203</v>
      </c>
      <c r="O35" s="98">
        <v>71</v>
      </c>
      <c r="P35" s="98" t="s">
        <v>98</v>
      </c>
      <c r="Q35" s="99">
        <f>'[1]Annx-A (DA) '!AJ34</f>
        <v>1422</v>
      </c>
      <c r="R35" s="100">
        <f>'[1]Annx-A (DA) '!BE34</f>
        <v>1757.7052305757502</v>
      </c>
      <c r="S35" s="101">
        <f>'[1]Annx-A (DA) '!BF34</f>
        <v>1591.9819305756002</v>
      </c>
      <c r="T35" s="102">
        <f>'[1]Annx-A (DA) '!BD34</f>
        <v>1256.2766999998501</v>
      </c>
      <c r="U35" s="103">
        <f t="shared" si="1"/>
        <v>335.70523057575019</v>
      </c>
      <c r="V35" s="104">
        <v>50.03</v>
      </c>
      <c r="W35" s="106">
        <v>1489</v>
      </c>
      <c r="X35" s="105">
        <v>1536</v>
      </c>
      <c r="Y35" s="105">
        <v>1250</v>
      </c>
      <c r="Z35" s="105">
        <v>1203</v>
      </c>
      <c r="AA35" s="105">
        <v>47</v>
      </c>
      <c r="AB35" s="105">
        <v>286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1196</v>
      </c>
      <c r="D36" s="100">
        <f>'[1]Annx-A (DA) '!X35</f>
        <v>1077.4764682048001</v>
      </c>
      <c r="E36" s="101">
        <f>'[1]Annx-A (DA) '!Y35</f>
        <v>954.08246820479997</v>
      </c>
      <c r="F36" s="102">
        <f>'[1]Annx-A (DA) '!W35</f>
        <v>1072.606</v>
      </c>
      <c r="G36" s="103">
        <f t="shared" si="0"/>
        <v>-118.52353179520003</v>
      </c>
      <c r="H36" s="104">
        <v>49.92</v>
      </c>
      <c r="I36" s="105">
        <v>1176</v>
      </c>
      <c r="J36" s="105">
        <v>1172</v>
      </c>
      <c r="K36" s="105">
        <v>977</v>
      </c>
      <c r="L36" s="105">
        <v>981</v>
      </c>
      <c r="M36" s="105">
        <v>-4</v>
      </c>
      <c r="N36" s="105">
        <v>195</v>
      </c>
      <c r="O36" s="98">
        <v>72</v>
      </c>
      <c r="P36" s="98" t="s">
        <v>100</v>
      </c>
      <c r="Q36" s="99">
        <f>'[1]Annx-A (DA) '!AJ35</f>
        <v>1471.0000000000002</v>
      </c>
      <c r="R36" s="100">
        <f>'[1]Annx-A (DA) '!BE35</f>
        <v>1838.1873405757506</v>
      </c>
      <c r="S36" s="101">
        <f>'[1]Annx-A (DA) '!BF35</f>
        <v>1672.4640405756004</v>
      </c>
      <c r="T36" s="102">
        <f>'[1]Annx-A (DA) '!BD35</f>
        <v>1305.2766999998503</v>
      </c>
      <c r="U36" s="103">
        <f t="shared" si="1"/>
        <v>367.18734057575011</v>
      </c>
      <c r="V36" s="104">
        <v>50.01</v>
      </c>
      <c r="W36" s="106">
        <v>1537</v>
      </c>
      <c r="X36" s="105">
        <v>1562</v>
      </c>
      <c r="Y36" s="105">
        <v>1276</v>
      </c>
      <c r="Z36" s="105">
        <v>1251</v>
      </c>
      <c r="AA36" s="105">
        <v>25</v>
      </c>
      <c r="AB36" s="105">
        <v>286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1281</v>
      </c>
      <c r="D37" s="100">
        <f>'[1]Annx-A (DA) '!X36</f>
        <v>1381.2805560369502</v>
      </c>
      <c r="E37" s="101">
        <f>'[1]Annx-A (DA) '!Y36</f>
        <v>1237.2373560368001</v>
      </c>
      <c r="F37" s="102">
        <f>'[1]Annx-A (DA) '!W36</f>
        <v>1136.9567999998501</v>
      </c>
      <c r="G37" s="103">
        <f t="shared" si="0"/>
        <v>100.28055603694997</v>
      </c>
      <c r="H37" s="104">
        <v>49.98</v>
      </c>
      <c r="I37" s="105">
        <v>1265</v>
      </c>
      <c r="J37" s="105">
        <v>1325</v>
      </c>
      <c r="K37" s="105">
        <v>1136</v>
      </c>
      <c r="L37" s="105">
        <v>1075</v>
      </c>
      <c r="M37" s="105">
        <v>61</v>
      </c>
      <c r="N37" s="105">
        <v>189</v>
      </c>
      <c r="O37" s="98">
        <v>73</v>
      </c>
      <c r="P37" s="98" t="s">
        <v>102</v>
      </c>
      <c r="Q37" s="99">
        <f>'[1]Annx-A (DA) '!AJ36</f>
        <v>1517</v>
      </c>
      <c r="R37" s="100">
        <f>'[1]Annx-A (DA) '!BE36</f>
        <v>1576.40747257575</v>
      </c>
      <c r="S37" s="101">
        <f>'[1]Annx-A (DA) '!BF36</f>
        <v>1410.6841725756003</v>
      </c>
      <c r="T37" s="102">
        <f>'[1]Annx-A (DA) '!BD36</f>
        <v>1351.2766999998501</v>
      </c>
      <c r="U37" s="103">
        <f t="shared" si="1"/>
        <v>59.407472575750262</v>
      </c>
      <c r="V37" s="104">
        <v>50.06</v>
      </c>
      <c r="W37" s="106">
        <v>1562</v>
      </c>
      <c r="X37" s="105">
        <v>1622</v>
      </c>
      <c r="Y37" s="105">
        <v>1336</v>
      </c>
      <c r="Z37" s="105">
        <v>1276</v>
      </c>
      <c r="AA37" s="105">
        <v>60</v>
      </c>
      <c r="AB37" s="105">
        <v>286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1394</v>
      </c>
      <c r="D38" s="100">
        <f>'[1]Annx-A (DA) '!X37</f>
        <v>1460.53916303695</v>
      </c>
      <c r="E38" s="101">
        <f>'[1]Annx-A (DA) '!Y37</f>
        <v>1350.1959630368001</v>
      </c>
      <c r="F38" s="102">
        <f>'[1]Annx-A (DA) '!W37</f>
        <v>1283.6567999998501</v>
      </c>
      <c r="G38" s="103">
        <f t="shared" si="0"/>
        <v>66.539163036949958</v>
      </c>
      <c r="H38" s="104">
        <v>49.91</v>
      </c>
      <c r="I38" s="105">
        <v>1370</v>
      </c>
      <c r="J38" s="105">
        <v>1436</v>
      </c>
      <c r="K38" s="105">
        <v>1244</v>
      </c>
      <c r="L38" s="105">
        <v>1178</v>
      </c>
      <c r="M38" s="105">
        <v>66</v>
      </c>
      <c r="N38" s="105">
        <v>192</v>
      </c>
      <c r="O38" s="98">
        <v>74</v>
      </c>
      <c r="P38" s="98" t="s">
        <v>104</v>
      </c>
      <c r="Q38" s="99">
        <f>'[1]Annx-A (DA) '!AJ37</f>
        <v>1577</v>
      </c>
      <c r="R38" s="100">
        <f>'[1]Annx-A (DA) '!BE37</f>
        <v>1576.24747257575</v>
      </c>
      <c r="S38" s="101">
        <f>'[1]Annx-A (DA) '!BF37</f>
        <v>1410.5241725756</v>
      </c>
      <c r="T38" s="102">
        <f>'[1]Annx-A (DA) '!BD37</f>
        <v>1411.2766999998501</v>
      </c>
      <c r="U38" s="103">
        <f t="shared" si="1"/>
        <v>-0.75252742425004726</v>
      </c>
      <c r="V38" s="104">
        <v>49.99</v>
      </c>
      <c r="W38" s="106">
        <v>1630</v>
      </c>
      <c r="X38" s="105">
        <v>1665</v>
      </c>
      <c r="Y38" s="105">
        <v>1377</v>
      </c>
      <c r="Z38" s="105">
        <v>1342</v>
      </c>
      <c r="AA38" s="105">
        <v>35</v>
      </c>
      <c r="AB38" s="105">
        <v>288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1484</v>
      </c>
      <c r="D39" s="100">
        <f>'[1]Annx-A (DA) '!X38</f>
        <v>1644.76447903695</v>
      </c>
      <c r="E39" s="101">
        <f>'[1]Annx-A (DA) '!Y38</f>
        <v>1450.7212790367998</v>
      </c>
      <c r="F39" s="102">
        <f>'[1]Annx-A (DA) '!W38</f>
        <v>1289.9567999998501</v>
      </c>
      <c r="G39" s="103">
        <f t="shared" si="0"/>
        <v>160.76447903694975</v>
      </c>
      <c r="H39" s="104">
        <v>49.95</v>
      </c>
      <c r="I39" s="105">
        <v>1473</v>
      </c>
      <c r="J39" s="105">
        <v>1536</v>
      </c>
      <c r="K39" s="105">
        <v>1345</v>
      </c>
      <c r="L39" s="105">
        <v>1281</v>
      </c>
      <c r="M39" s="105">
        <v>64</v>
      </c>
      <c r="N39" s="105">
        <v>191</v>
      </c>
      <c r="O39" s="98">
        <v>75</v>
      </c>
      <c r="P39" s="98" t="s">
        <v>106</v>
      </c>
      <c r="Q39" s="99">
        <f>'[1]Annx-A (DA) '!AJ38</f>
        <v>1631</v>
      </c>
      <c r="R39" s="100">
        <f>'[1]Annx-A (DA) '!BE38</f>
        <v>1576.24747257575</v>
      </c>
      <c r="S39" s="101">
        <f>'[1]Annx-A (DA) '!BF38</f>
        <v>1410.5241725756</v>
      </c>
      <c r="T39" s="102">
        <f>'[1]Annx-A (DA) '!BD38</f>
        <v>1465.2766999998501</v>
      </c>
      <c r="U39" s="103">
        <f t="shared" si="1"/>
        <v>-54.752527424250047</v>
      </c>
      <c r="V39" s="104">
        <v>50.01</v>
      </c>
      <c r="W39" s="106">
        <v>1690</v>
      </c>
      <c r="X39" s="105">
        <v>1646</v>
      </c>
      <c r="Y39" s="105">
        <v>1324</v>
      </c>
      <c r="Z39" s="105">
        <v>1367</v>
      </c>
      <c r="AA39" s="105">
        <v>-43</v>
      </c>
      <c r="AB39" s="105">
        <v>322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1583</v>
      </c>
      <c r="D40" s="100">
        <f>'[1]Annx-A (DA) '!X39</f>
        <v>1745.43039403695</v>
      </c>
      <c r="E40" s="101">
        <f>'[1]Annx-A (DA) '!Y39</f>
        <v>1547.7945940367999</v>
      </c>
      <c r="F40" s="102">
        <f>'[1]Annx-A (DA) '!W39</f>
        <v>1385.3641999998501</v>
      </c>
      <c r="G40" s="103">
        <f t="shared" si="0"/>
        <v>162.43039403694979</v>
      </c>
      <c r="H40" s="104">
        <v>49.96</v>
      </c>
      <c r="I40" s="105">
        <v>1569</v>
      </c>
      <c r="J40" s="105">
        <v>1631</v>
      </c>
      <c r="K40" s="105">
        <v>1424</v>
      </c>
      <c r="L40" s="105">
        <v>1362</v>
      </c>
      <c r="M40" s="105">
        <v>62</v>
      </c>
      <c r="N40" s="105">
        <v>207</v>
      </c>
      <c r="O40" s="98">
        <v>76</v>
      </c>
      <c r="P40" s="98" t="s">
        <v>108</v>
      </c>
      <c r="Q40" s="99">
        <f>'[1]Annx-A (DA) '!AJ39</f>
        <v>1664</v>
      </c>
      <c r="R40" s="100">
        <f>'[1]Annx-A (DA) '!BE39</f>
        <v>1540.28906457575</v>
      </c>
      <c r="S40" s="101">
        <f>'[1]Annx-A (DA) '!BF39</f>
        <v>1374.5657645756</v>
      </c>
      <c r="T40" s="102">
        <f>'[1]Annx-A (DA) '!BD39</f>
        <v>1498.2766999998501</v>
      </c>
      <c r="U40" s="103">
        <f t="shared" si="1"/>
        <v>-123.71093542425001</v>
      </c>
      <c r="V40" s="104">
        <v>50.01</v>
      </c>
      <c r="W40" s="106">
        <v>1717</v>
      </c>
      <c r="X40" s="105">
        <v>1719</v>
      </c>
      <c r="Y40" s="105">
        <v>1296</v>
      </c>
      <c r="Z40" s="105">
        <v>1293</v>
      </c>
      <c r="AA40" s="105">
        <v>3</v>
      </c>
      <c r="AB40" s="105">
        <v>423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1684</v>
      </c>
      <c r="D41" s="100">
        <f>'[1]Annx-A (DA) '!X40</f>
        <v>1781.8255420369496</v>
      </c>
      <c r="E41" s="101">
        <f>'[1]Annx-A (DA) '!Y40</f>
        <v>1578.8008420368001</v>
      </c>
      <c r="F41" s="102">
        <f>'[1]Annx-A (DA) '!W40</f>
        <v>1480.97529999985</v>
      </c>
      <c r="G41" s="103">
        <f t="shared" si="0"/>
        <v>97.825542036950083</v>
      </c>
      <c r="H41" s="104">
        <v>49.89</v>
      </c>
      <c r="I41" s="105">
        <v>1689</v>
      </c>
      <c r="J41" s="105">
        <v>1742</v>
      </c>
      <c r="K41" s="105">
        <v>1514</v>
      </c>
      <c r="L41" s="105">
        <v>1461</v>
      </c>
      <c r="M41" s="105">
        <v>53</v>
      </c>
      <c r="N41" s="105">
        <v>228</v>
      </c>
      <c r="O41" s="98">
        <v>77</v>
      </c>
      <c r="P41" s="98" t="s">
        <v>110</v>
      </c>
      <c r="Q41" s="99">
        <f>'[1]Annx-A (DA) '!AJ40</f>
        <v>1629</v>
      </c>
      <c r="R41" s="100">
        <f>'[1]Annx-A (DA) '!BE40</f>
        <v>1484.8326183709501</v>
      </c>
      <c r="S41" s="101">
        <f>'[1]Annx-A (DA) '!BF40</f>
        <v>1269.1093183707999</v>
      </c>
      <c r="T41" s="102">
        <f>'[1]Annx-A (DA) '!BD40</f>
        <v>1413.2766999998501</v>
      </c>
      <c r="U41" s="103">
        <f t="shared" si="1"/>
        <v>-144.16738162905017</v>
      </c>
      <c r="V41" s="104">
        <v>50.02</v>
      </c>
      <c r="W41" s="106">
        <v>1680</v>
      </c>
      <c r="X41" s="105">
        <v>1704</v>
      </c>
      <c r="Y41" s="105">
        <v>1187</v>
      </c>
      <c r="Z41" s="105">
        <v>1164</v>
      </c>
      <c r="AA41" s="105">
        <v>23</v>
      </c>
      <c r="AB41" s="105">
        <v>517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1790.9999999999998</v>
      </c>
      <c r="D42" s="100">
        <f>'[1]Annx-A (DA) '!X41</f>
        <v>1878.3026855757503</v>
      </c>
      <c r="E42" s="101">
        <f>'[1]Annx-A (DA) '!Y41</f>
        <v>1675.2779855756003</v>
      </c>
      <c r="F42" s="102">
        <f>'[1]Annx-A (DA) '!W41</f>
        <v>1587.9752999998498</v>
      </c>
      <c r="G42" s="103">
        <f t="shared" si="0"/>
        <v>87.302685575750502</v>
      </c>
      <c r="H42" s="104">
        <v>49.85</v>
      </c>
      <c r="I42" s="105">
        <v>1804</v>
      </c>
      <c r="J42" s="105">
        <v>1836</v>
      </c>
      <c r="K42" s="105">
        <v>1605</v>
      </c>
      <c r="L42" s="105">
        <v>1573</v>
      </c>
      <c r="M42" s="105">
        <v>32</v>
      </c>
      <c r="N42" s="105">
        <v>231</v>
      </c>
      <c r="O42" s="98">
        <v>78</v>
      </c>
      <c r="P42" s="98" t="s">
        <v>112</v>
      </c>
      <c r="Q42" s="99">
        <f>'[1]Annx-A (DA) '!AJ41</f>
        <v>1620</v>
      </c>
      <c r="R42" s="100">
        <f>'[1]Annx-A (DA) '!BE41</f>
        <v>1555.6244812049501</v>
      </c>
      <c r="S42" s="101">
        <f>'[1]Annx-A (DA) '!BF41</f>
        <v>1160.0939812048</v>
      </c>
      <c r="T42" s="102">
        <f>'[1]Annx-A (DA) '!BD41</f>
        <v>1224.4694999998501</v>
      </c>
      <c r="U42" s="103">
        <f t="shared" si="1"/>
        <v>-64.375518795050084</v>
      </c>
      <c r="V42" s="104">
        <v>50.05</v>
      </c>
      <c r="W42" s="106">
        <v>1685</v>
      </c>
      <c r="X42" s="105">
        <v>1672</v>
      </c>
      <c r="Y42" s="105">
        <v>1088</v>
      </c>
      <c r="Z42" s="105">
        <v>1100</v>
      </c>
      <c r="AA42" s="105">
        <v>-12</v>
      </c>
      <c r="AB42" s="105">
        <v>584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1878</v>
      </c>
      <c r="D43" s="100">
        <f>'[1]Annx-A (DA) '!X42</f>
        <v>1878.3826855757502</v>
      </c>
      <c r="E43" s="101">
        <f>'[1]Annx-A (DA) '!Y42</f>
        <v>1675.3579855756002</v>
      </c>
      <c r="F43" s="102">
        <f>'[1]Annx-A (DA) '!W42</f>
        <v>1674.97529999985</v>
      </c>
      <c r="G43" s="103">
        <f t="shared" si="0"/>
        <v>0.38268557575020168</v>
      </c>
      <c r="H43" s="104">
        <v>49.98</v>
      </c>
      <c r="I43" s="105">
        <v>1871</v>
      </c>
      <c r="J43" s="105">
        <v>1789</v>
      </c>
      <c r="K43" s="105">
        <v>1529</v>
      </c>
      <c r="L43" s="105">
        <v>1611</v>
      </c>
      <c r="M43" s="105">
        <v>-82</v>
      </c>
      <c r="N43" s="105">
        <v>260</v>
      </c>
      <c r="O43" s="98">
        <v>79</v>
      </c>
      <c r="P43" s="98" t="s">
        <v>114</v>
      </c>
      <c r="Q43" s="99">
        <f>'[1]Annx-A (DA) '!AJ42</f>
        <v>1631</v>
      </c>
      <c r="R43" s="100">
        <f>'[1]Annx-A (DA) '!BE42</f>
        <v>1641.6220350001502</v>
      </c>
      <c r="S43" s="101">
        <f>'[1]Annx-A (DA) '!BF42</f>
        <v>1114.2930350000001</v>
      </c>
      <c r="T43" s="102">
        <f>'[1]Annx-A (DA) '!BD42</f>
        <v>1103.6709999998502</v>
      </c>
      <c r="U43" s="103">
        <f t="shared" si="1"/>
        <v>10.622035000149936</v>
      </c>
      <c r="V43" s="104">
        <v>50.06</v>
      </c>
      <c r="W43" s="106">
        <v>1666</v>
      </c>
      <c r="X43" s="105">
        <v>1706</v>
      </c>
      <c r="Y43" s="105">
        <v>1021</v>
      </c>
      <c r="Z43" s="105">
        <v>981</v>
      </c>
      <c r="AA43" s="105">
        <v>40</v>
      </c>
      <c r="AB43" s="105">
        <v>685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1900.0000000000002</v>
      </c>
      <c r="D44" s="100">
        <f>'[1]Annx-A (DA) '!X43</f>
        <v>1873.3324965757502</v>
      </c>
      <c r="E44" s="101">
        <f>'[1]Annx-A (DA) '!Y43</f>
        <v>1670.3077965756002</v>
      </c>
      <c r="F44" s="102">
        <f>'[1]Annx-A (DA) '!W43</f>
        <v>1696.9752999998502</v>
      </c>
      <c r="G44" s="103">
        <f t="shared" si="0"/>
        <v>-26.667503424250071</v>
      </c>
      <c r="H44" s="104">
        <v>50.05</v>
      </c>
      <c r="I44" s="105">
        <v>1893</v>
      </c>
      <c r="J44" s="105">
        <v>1869</v>
      </c>
      <c r="K44" s="105">
        <v>1606</v>
      </c>
      <c r="L44" s="105">
        <v>1630</v>
      </c>
      <c r="M44" s="105">
        <v>-24</v>
      </c>
      <c r="N44" s="105">
        <v>263</v>
      </c>
      <c r="O44" s="98">
        <v>80</v>
      </c>
      <c r="P44" s="98" t="s">
        <v>116</v>
      </c>
      <c r="Q44" s="99">
        <f>'[1]Annx-A (DA) '!AJ43</f>
        <v>1627</v>
      </c>
      <c r="R44" s="100">
        <f>'[1]Annx-A (DA) '!BE43</f>
        <v>1617.6834040001502</v>
      </c>
      <c r="S44" s="101">
        <f>'[1]Annx-A (DA) '!BF43</f>
        <v>1030.3544039999999</v>
      </c>
      <c r="T44" s="102">
        <f>'[1]Annx-A (DA) '!BD43</f>
        <v>1039.6709999998502</v>
      </c>
      <c r="U44" s="103">
        <f t="shared" si="1"/>
        <v>-9.3165959998502785</v>
      </c>
      <c r="V44" s="104">
        <v>50.11</v>
      </c>
      <c r="W44" s="106">
        <v>1644</v>
      </c>
      <c r="X44" s="105">
        <v>1629</v>
      </c>
      <c r="Y44" s="105">
        <v>946</v>
      </c>
      <c r="Z44" s="105">
        <v>962</v>
      </c>
      <c r="AA44" s="105">
        <v>-16</v>
      </c>
      <c r="AB44" s="105">
        <v>683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1891.0000000000002</v>
      </c>
      <c r="D45" s="100">
        <f>'[1]Annx-A (DA) '!X44</f>
        <v>1886.5552265533811</v>
      </c>
      <c r="E45" s="101">
        <f>'[1]Annx-A (DA) '!Y44</f>
        <v>1670.4468265756</v>
      </c>
      <c r="F45" s="102">
        <f>'[1]Annx-A (DA) '!W44</f>
        <v>1674.8916000222193</v>
      </c>
      <c r="G45" s="103">
        <f t="shared" si="0"/>
        <v>-4.4447734466193651</v>
      </c>
      <c r="H45" s="104">
        <v>50.03</v>
      </c>
      <c r="I45" s="105">
        <v>1909</v>
      </c>
      <c r="J45" s="105">
        <v>1881</v>
      </c>
      <c r="K45" s="105">
        <v>1595</v>
      </c>
      <c r="L45" s="105">
        <v>1623</v>
      </c>
      <c r="M45" s="105">
        <v>-28</v>
      </c>
      <c r="N45" s="105">
        <v>286</v>
      </c>
      <c r="O45" s="98">
        <v>81</v>
      </c>
      <c r="P45" s="98" t="s">
        <v>118</v>
      </c>
      <c r="Q45" s="99">
        <f>'[1]Annx-A (DA) '!AJ44</f>
        <v>1606.0000000000002</v>
      </c>
      <c r="R45" s="100">
        <f>'[1]Annx-A (DA) '!BE44</f>
        <v>1541.0199690001502</v>
      </c>
      <c r="S45" s="101">
        <f>'[1]Annx-A (DA) '!BF44</f>
        <v>950.37106900000015</v>
      </c>
      <c r="T45" s="102">
        <f>'[1]Annx-A (DA) '!BD44</f>
        <v>1015.3510999998502</v>
      </c>
      <c r="U45" s="103">
        <f t="shared" si="1"/>
        <v>-64.980030999850101</v>
      </c>
      <c r="V45" s="104">
        <v>50.08</v>
      </c>
      <c r="W45" s="106">
        <v>1613</v>
      </c>
      <c r="X45" s="105">
        <v>1595</v>
      </c>
      <c r="Y45" s="105">
        <v>1065</v>
      </c>
      <c r="Z45" s="105">
        <v>1083</v>
      </c>
      <c r="AA45" s="105">
        <v>-18</v>
      </c>
      <c r="AB45" s="105">
        <v>530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1894.0000000000002</v>
      </c>
      <c r="D46" s="100">
        <f>'[1]Annx-A (DA) '!X45</f>
        <v>1894.8314225533807</v>
      </c>
      <c r="E46" s="101">
        <f>'[1]Annx-A (DA) '!Y45</f>
        <v>1678.7230225756</v>
      </c>
      <c r="F46" s="102">
        <f>'[1]Annx-A (DA) '!W45</f>
        <v>1677.8916000222193</v>
      </c>
      <c r="G46" s="103">
        <f t="shared" si="0"/>
        <v>0.83142255338066207</v>
      </c>
      <c r="H46" s="104">
        <v>50.07</v>
      </c>
      <c r="I46" s="105">
        <v>1913</v>
      </c>
      <c r="J46" s="105">
        <v>1899</v>
      </c>
      <c r="K46" s="105">
        <v>1603</v>
      </c>
      <c r="L46" s="105">
        <v>1617</v>
      </c>
      <c r="M46" s="105">
        <v>-14</v>
      </c>
      <c r="N46" s="105">
        <v>296</v>
      </c>
      <c r="O46" s="98">
        <v>82</v>
      </c>
      <c r="P46" s="98" t="s">
        <v>120</v>
      </c>
      <c r="Q46" s="99">
        <f>'[1]Annx-A (DA) '!AJ45</f>
        <v>1596.9999999999998</v>
      </c>
      <c r="R46" s="100">
        <f>'[1]Annx-A (DA) '!BE45</f>
        <v>1493.2166130001501</v>
      </c>
      <c r="S46" s="101">
        <f>'[1]Annx-A (DA) '!BF45</f>
        <v>882.56771300000025</v>
      </c>
      <c r="T46" s="102">
        <f>'[1]Annx-A (DA) '!BD45</f>
        <v>986.35109999984979</v>
      </c>
      <c r="U46" s="103">
        <f t="shared" si="1"/>
        <v>-103.78338699984954</v>
      </c>
      <c r="V46" s="104">
        <v>50.07</v>
      </c>
      <c r="W46" s="106">
        <v>1609</v>
      </c>
      <c r="X46" s="105">
        <v>1582</v>
      </c>
      <c r="Y46" s="105">
        <v>1055</v>
      </c>
      <c r="Z46" s="105">
        <v>1083</v>
      </c>
      <c r="AA46" s="105">
        <v>-28</v>
      </c>
      <c r="AB46" s="105">
        <v>527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1884</v>
      </c>
      <c r="D47" s="100">
        <f>'[1]Annx-A (DA) '!X46</f>
        <v>1893.3611195533811</v>
      </c>
      <c r="E47" s="101">
        <f>'[1]Annx-A (DA) '!Y46</f>
        <v>1677.2527195756002</v>
      </c>
      <c r="F47" s="102">
        <f>'[1]Annx-A (DA) '!W46</f>
        <v>1667.8916000222193</v>
      </c>
      <c r="G47" s="103">
        <f t="shared" si="0"/>
        <v>9.3611195533808313</v>
      </c>
      <c r="H47" s="104">
        <v>50.13</v>
      </c>
      <c r="I47" s="105">
        <v>1874</v>
      </c>
      <c r="J47" s="105">
        <v>1921</v>
      </c>
      <c r="K47" s="105">
        <v>1603</v>
      </c>
      <c r="L47" s="105">
        <v>1556</v>
      </c>
      <c r="M47" s="105">
        <v>47</v>
      </c>
      <c r="N47" s="105">
        <v>318</v>
      </c>
      <c r="O47" s="98">
        <v>83</v>
      </c>
      <c r="P47" s="98" t="s">
        <v>122</v>
      </c>
      <c r="Q47" s="99">
        <f>'[1]Annx-A (DA) '!AJ46</f>
        <v>1562.0000000000002</v>
      </c>
      <c r="R47" s="100">
        <f>'[1]Annx-A (DA) '!BE46</f>
        <v>1461.3828490001501</v>
      </c>
      <c r="S47" s="101">
        <f>'[1]Annx-A (DA) '!BF46</f>
        <v>863.73394900000017</v>
      </c>
      <c r="T47" s="102">
        <f>'[1]Annx-A (DA) '!BD46</f>
        <v>964.35109999985025</v>
      </c>
      <c r="U47" s="103">
        <f t="shared" si="1"/>
        <v>-100.61715099985008</v>
      </c>
      <c r="V47" s="104">
        <v>50</v>
      </c>
      <c r="W47" s="106">
        <v>1572</v>
      </c>
      <c r="X47" s="105">
        <v>1487</v>
      </c>
      <c r="Y47" s="105">
        <v>911</v>
      </c>
      <c r="Z47" s="105">
        <v>996</v>
      </c>
      <c r="AA47" s="105">
        <v>-85</v>
      </c>
      <c r="AB47" s="105">
        <v>576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1861</v>
      </c>
      <c r="D48" s="100">
        <f>'[1]Annx-A (DA) '!X47</f>
        <v>1840.7882262817809</v>
      </c>
      <c r="E48" s="101">
        <f>'[1]Annx-A (DA) '!Y47</f>
        <v>1594.6798263040002</v>
      </c>
      <c r="F48" s="102">
        <f>'[1]Annx-A (DA) '!W47</f>
        <v>1614.8916000222193</v>
      </c>
      <c r="G48" s="103">
        <f t="shared" si="0"/>
        <v>-20.211773718219092</v>
      </c>
      <c r="H48" s="104">
        <v>50.17</v>
      </c>
      <c r="I48" s="105">
        <v>1855</v>
      </c>
      <c r="J48" s="105">
        <v>1819</v>
      </c>
      <c r="K48" s="105">
        <v>1499</v>
      </c>
      <c r="L48" s="105">
        <v>1535</v>
      </c>
      <c r="M48" s="105">
        <v>-36</v>
      </c>
      <c r="N48" s="105">
        <v>320</v>
      </c>
      <c r="O48" s="98">
        <v>84</v>
      </c>
      <c r="P48" s="98" t="s">
        <v>124</v>
      </c>
      <c r="Q48" s="99">
        <f>'[1]Annx-A (DA) '!AJ47</f>
        <v>1532</v>
      </c>
      <c r="R48" s="100">
        <f>'[1]Annx-A (DA) '!BE47</f>
        <v>1351.3828490001504</v>
      </c>
      <c r="S48" s="101">
        <f>'[1]Annx-A (DA) '!BF47</f>
        <v>863.73394900000017</v>
      </c>
      <c r="T48" s="102">
        <f>'[1]Annx-A (DA) '!BD47</f>
        <v>1044.35109999985</v>
      </c>
      <c r="U48" s="103">
        <f t="shared" si="1"/>
        <v>-180.61715099984985</v>
      </c>
      <c r="V48" s="104">
        <v>50.02</v>
      </c>
      <c r="W48" s="106">
        <v>1547</v>
      </c>
      <c r="X48" s="105">
        <v>1567</v>
      </c>
      <c r="Y48" s="105">
        <v>1021</v>
      </c>
      <c r="Z48" s="105">
        <v>1001</v>
      </c>
      <c r="AA48" s="105">
        <v>20</v>
      </c>
      <c r="AB48" s="105">
        <v>546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1867</v>
      </c>
      <c r="D49" s="100">
        <f>'[1]Annx-A (DA) '!X48</f>
        <v>1806.0179331825807</v>
      </c>
      <c r="E49" s="101">
        <f>'[1]Annx-A (DA) '!Y48</f>
        <v>1503.1023332048003</v>
      </c>
      <c r="F49" s="102">
        <f>'[1]Annx-A (DA) '!W48</f>
        <v>1564.0844000222191</v>
      </c>
      <c r="G49" s="103">
        <f t="shared" si="0"/>
        <v>-60.982066817418854</v>
      </c>
      <c r="H49" s="104">
        <v>50.05</v>
      </c>
      <c r="I49" s="105">
        <v>1841</v>
      </c>
      <c r="J49" s="105">
        <v>1794</v>
      </c>
      <c r="K49" s="105">
        <v>1436</v>
      </c>
      <c r="L49" s="105">
        <v>1484</v>
      </c>
      <c r="M49" s="105">
        <v>-48</v>
      </c>
      <c r="N49" s="105">
        <v>358</v>
      </c>
      <c r="O49" s="98">
        <v>85</v>
      </c>
      <c r="P49" s="98" t="s">
        <v>126</v>
      </c>
      <c r="Q49" s="99">
        <f>'[1]Annx-A (DA) '!AJ48</f>
        <v>1496</v>
      </c>
      <c r="R49" s="100">
        <f>'[1]Annx-A (DA) '!BE48</f>
        <v>1339.3828490001504</v>
      </c>
      <c r="S49" s="101">
        <f>'[1]Annx-A (DA) '!BF48</f>
        <v>863.73394900000017</v>
      </c>
      <c r="T49" s="102">
        <f>'[1]Annx-A (DA) '!BD48</f>
        <v>1020.35109999985</v>
      </c>
      <c r="U49" s="103">
        <f t="shared" si="1"/>
        <v>-156.61715099984985</v>
      </c>
      <c r="V49" s="104">
        <v>49.99</v>
      </c>
      <c r="W49" s="106">
        <v>1507</v>
      </c>
      <c r="X49" s="105">
        <v>1475</v>
      </c>
      <c r="Y49" s="105">
        <v>1023</v>
      </c>
      <c r="Z49" s="105">
        <v>1055</v>
      </c>
      <c r="AA49" s="105">
        <v>-32</v>
      </c>
      <c r="AB49" s="105">
        <v>452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1861</v>
      </c>
      <c r="D50" s="100">
        <f>'[1]Annx-A (DA) '!X49</f>
        <v>1912.7137961825806</v>
      </c>
      <c r="E50" s="101">
        <f>'[1]Annx-A (DA) '!Y49</f>
        <v>1489.7981962047998</v>
      </c>
      <c r="F50" s="102">
        <f>'[1]Annx-A (DA) '!W49</f>
        <v>1438.0844000222191</v>
      </c>
      <c r="G50" s="103">
        <f t="shared" si="0"/>
        <v>51.713796182580609</v>
      </c>
      <c r="H50" s="104">
        <v>49.97</v>
      </c>
      <c r="I50" s="105">
        <v>1824</v>
      </c>
      <c r="J50" s="105">
        <v>1765</v>
      </c>
      <c r="K50" s="105">
        <v>1320</v>
      </c>
      <c r="L50" s="105">
        <v>1379</v>
      </c>
      <c r="M50" s="105">
        <v>-59</v>
      </c>
      <c r="N50" s="105">
        <v>445</v>
      </c>
      <c r="O50" s="98">
        <v>86</v>
      </c>
      <c r="P50" s="98" t="s">
        <v>128</v>
      </c>
      <c r="Q50" s="99">
        <f>'[1]Annx-A (DA) '!AJ49</f>
        <v>1442</v>
      </c>
      <c r="R50" s="100">
        <f>'[1]Annx-A (DA) '!BE49</f>
        <v>1299.3828490001504</v>
      </c>
      <c r="S50" s="101">
        <f>'[1]Annx-A (DA) '!BF49</f>
        <v>863.73394900000017</v>
      </c>
      <c r="T50" s="102">
        <f>'[1]Annx-A (DA) '!BD49</f>
        <v>1006.35109999985</v>
      </c>
      <c r="U50" s="103">
        <f t="shared" si="1"/>
        <v>-142.61715099984985</v>
      </c>
      <c r="V50" s="104">
        <v>50.04</v>
      </c>
      <c r="W50" s="106">
        <v>1452</v>
      </c>
      <c r="X50" s="105">
        <v>1471</v>
      </c>
      <c r="Y50" s="105">
        <v>1019</v>
      </c>
      <c r="Z50" s="105">
        <v>1000</v>
      </c>
      <c r="AA50" s="105">
        <v>19</v>
      </c>
      <c r="AB50" s="105">
        <v>452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1856.0000000000002</v>
      </c>
      <c r="D51" s="100">
        <f>'[1]Annx-A (DA) '!X50</f>
        <v>1833.1231562047999</v>
      </c>
      <c r="E51" s="101">
        <f>'[1]Annx-A (DA) '!Y50</f>
        <v>1371.1681562048</v>
      </c>
      <c r="F51" s="102">
        <f>'[1]Annx-A (DA) '!W50</f>
        <v>1394.0450000000003</v>
      </c>
      <c r="G51" s="103">
        <f t="shared" si="0"/>
        <v>-22.87684379520033</v>
      </c>
      <c r="H51" s="104">
        <v>49.97</v>
      </c>
      <c r="I51" s="105">
        <v>1816</v>
      </c>
      <c r="J51" s="105">
        <v>1830</v>
      </c>
      <c r="K51" s="105">
        <v>1277</v>
      </c>
      <c r="L51" s="105">
        <v>1262</v>
      </c>
      <c r="M51" s="105">
        <v>15</v>
      </c>
      <c r="N51" s="105">
        <v>553</v>
      </c>
      <c r="O51" s="98">
        <v>87</v>
      </c>
      <c r="P51" s="98" t="s">
        <v>130</v>
      </c>
      <c r="Q51" s="99">
        <f>'[1]Annx-A (DA) '!AJ50</f>
        <v>1388</v>
      </c>
      <c r="R51" s="100">
        <f>'[1]Annx-A (DA) '!BE50</f>
        <v>1204.3358490001501</v>
      </c>
      <c r="S51" s="101">
        <f>'[1]Annx-A (DA) '!BF50</f>
        <v>868.48544900000013</v>
      </c>
      <c r="T51" s="102">
        <f>'[1]Annx-A (DA) '!BD50</f>
        <v>1052.1495999998501</v>
      </c>
      <c r="U51" s="103">
        <f t="shared" si="1"/>
        <v>-183.66415099984999</v>
      </c>
      <c r="V51" s="104">
        <v>50.05</v>
      </c>
      <c r="W51" s="106">
        <v>1417</v>
      </c>
      <c r="X51" s="105">
        <v>1350</v>
      </c>
      <c r="Y51" s="105">
        <v>933</v>
      </c>
      <c r="Z51" s="105">
        <v>1000</v>
      </c>
      <c r="AA51" s="105">
        <v>-67</v>
      </c>
      <c r="AB51" s="105">
        <v>417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1831.9999999999998</v>
      </c>
      <c r="D52" s="100">
        <f>'[1]Annx-A (DA) '!X51</f>
        <v>1754.0071682048001</v>
      </c>
      <c r="E52" s="101">
        <f>'[1]Annx-A (DA) '!Y51</f>
        <v>1293.0259682048002</v>
      </c>
      <c r="F52" s="102">
        <f>'[1]Annx-A (DA) '!W51</f>
        <v>1371.0187999999998</v>
      </c>
      <c r="G52" s="103">
        <f t="shared" si="0"/>
        <v>-77.992831795199663</v>
      </c>
      <c r="H52" s="104">
        <v>49.89</v>
      </c>
      <c r="I52" s="105">
        <v>1785</v>
      </c>
      <c r="J52" s="105">
        <v>1783</v>
      </c>
      <c r="K52" s="105">
        <v>1237</v>
      </c>
      <c r="L52" s="105">
        <v>1239</v>
      </c>
      <c r="M52" s="105">
        <v>-2</v>
      </c>
      <c r="N52" s="105">
        <v>546</v>
      </c>
      <c r="O52" s="98">
        <v>88</v>
      </c>
      <c r="P52" s="98" t="s">
        <v>132</v>
      </c>
      <c r="Q52" s="99">
        <f>'[1]Annx-A (DA) '!AJ51</f>
        <v>1334</v>
      </c>
      <c r="R52" s="100">
        <f>'[1]Annx-A (DA) '!BE51</f>
        <v>1177.2814490001504</v>
      </c>
      <c r="S52" s="101">
        <f>'[1]Annx-A (DA) '!BF51</f>
        <v>873.23824900000022</v>
      </c>
      <c r="T52" s="102">
        <f>'[1]Annx-A (DA) '!BD51</f>
        <v>1029.9567999998501</v>
      </c>
      <c r="U52" s="103">
        <f t="shared" si="1"/>
        <v>-156.71855099984987</v>
      </c>
      <c r="V52" s="104">
        <v>50.06</v>
      </c>
      <c r="W52" s="106">
        <v>1355</v>
      </c>
      <c r="X52" s="105">
        <v>1312</v>
      </c>
      <c r="Y52" s="105">
        <v>936</v>
      </c>
      <c r="Z52" s="105">
        <v>979</v>
      </c>
      <c r="AA52" s="105">
        <v>-43</v>
      </c>
      <c r="AB52" s="105">
        <v>376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1816</v>
      </c>
      <c r="D53" s="100">
        <f>'[1]Annx-A (DA) '!X52</f>
        <v>1749.4998292048003</v>
      </c>
      <c r="E53" s="101">
        <f>'[1]Annx-A (DA) '!Y52</f>
        <v>1264.5001292048</v>
      </c>
      <c r="F53" s="102">
        <f>'[1]Annx-A (DA) '!W52</f>
        <v>1331.0003000000002</v>
      </c>
      <c r="G53" s="103">
        <f t="shared" si="0"/>
        <v>-66.50017079520012</v>
      </c>
      <c r="H53" s="104">
        <v>49.94</v>
      </c>
      <c r="I53" s="105">
        <v>1761</v>
      </c>
      <c r="J53" s="105">
        <v>1762</v>
      </c>
      <c r="K53" s="105">
        <v>1252</v>
      </c>
      <c r="L53" s="105">
        <v>1251</v>
      </c>
      <c r="M53" s="105">
        <v>1</v>
      </c>
      <c r="N53" s="105">
        <v>510</v>
      </c>
      <c r="O53" s="98">
        <v>89</v>
      </c>
      <c r="P53" s="98" t="s">
        <v>134</v>
      </c>
      <c r="Q53" s="99">
        <f>'[1]Annx-A (DA) '!AJ52</f>
        <v>1265</v>
      </c>
      <c r="R53" s="100">
        <f>'[1]Annx-A (DA) '!BE52</f>
        <v>1177.2814490001504</v>
      </c>
      <c r="S53" s="101">
        <f>'[1]Annx-A (DA) '!BF52</f>
        <v>873.23824900000022</v>
      </c>
      <c r="T53" s="102">
        <f>'[1]Annx-A (DA) '!BD52</f>
        <v>960.95679999985009</v>
      </c>
      <c r="U53" s="103">
        <f t="shared" si="1"/>
        <v>-87.718550999849867</v>
      </c>
      <c r="V53" s="104">
        <v>50</v>
      </c>
      <c r="W53" s="106">
        <v>1288</v>
      </c>
      <c r="X53" s="105">
        <v>1302</v>
      </c>
      <c r="Y53" s="105">
        <v>933</v>
      </c>
      <c r="Z53" s="105">
        <v>919</v>
      </c>
      <c r="AA53" s="105">
        <v>14</v>
      </c>
      <c r="AB53" s="105">
        <v>369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1804</v>
      </c>
      <c r="D54" s="100">
        <f>'[1]Annx-A (DA) '!X53</f>
        <v>1715.2467372048002</v>
      </c>
      <c r="E54" s="101">
        <f>'[1]Annx-A (DA) '!Y53</f>
        <v>1188.2470372048001</v>
      </c>
      <c r="F54" s="102">
        <f>'[1]Annx-A (DA) '!W53</f>
        <v>1277.0003000000002</v>
      </c>
      <c r="G54" s="103">
        <f t="shared" si="0"/>
        <v>-88.753262795200044</v>
      </c>
      <c r="H54" s="104">
        <v>50</v>
      </c>
      <c r="I54" s="105">
        <v>1753</v>
      </c>
      <c r="J54" s="105">
        <v>1767</v>
      </c>
      <c r="K54" s="105">
        <v>1258</v>
      </c>
      <c r="L54" s="105">
        <v>1244</v>
      </c>
      <c r="M54" s="105">
        <v>14</v>
      </c>
      <c r="N54" s="105">
        <v>509</v>
      </c>
      <c r="O54" s="98">
        <v>90</v>
      </c>
      <c r="P54" s="98" t="s">
        <v>136</v>
      </c>
      <c r="Q54" s="99">
        <f>'[1]Annx-A (DA) '!AJ53</f>
        <v>1227</v>
      </c>
      <c r="R54" s="100">
        <f>'[1]Annx-A (DA) '!BE53</f>
        <v>1147.2814490001501</v>
      </c>
      <c r="S54" s="101">
        <f>'[1]Annx-A (DA) '!BF53</f>
        <v>873.23824900000022</v>
      </c>
      <c r="T54" s="102">
        <f>'[1]Annx-A (DA) '!BD53</f>
        <v>952.95679999985009</v>
      </c>
      <c r="U54" s="103">
        <f t="shared" si="1"/>
        <v>-79.718550999849867</v>
      </c>
      <c r="V54" s="104">
        <v>50</v>
      </c>
      <c r="W54" s="106">
        <v>1247</v>
      </c>
      <c r="X54" s="105">
        <v>1281</v>
      </c>
      <c r="Y54" s="105">
        <v>912</v>
      </c>
      <c r="Z54" s="105">
        <v>878</v>
      </c>
      <c r="AA54" s="105">
        <v>34</v>
      </c>
      <c r="AB54" s="105">
        <v>369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1771.3333333333333</v>
      </c>
      <c r="D55" s="100">
        <f>'[1]Annx-A (DA) '!X54</f>
        <v>1713.7137582048003</v>
      </c>
      <c r="E55" s="101">
        <f>'[1]Annx-A (DA) '!Y54</f>
        <v>1163.7140582048003</v>
      </c>
      <c r="F55" s="102">
        <f>'[1]Annx-A (DA) '!W54</f>
        <v>1221.3336333333332</v>
      </c>
      <c r="G55" s="103">
        <f t="shared" si="0"/>
        <v>-57.619575128532915</v>
      </c>
      <c r="H55" s="104">
        <v>49.89</v>
      </c>
      <c r="I55" s="105">
        <v>1714</v>
      </c>
      <c r="J55" s="105">
        <v>1700</v>
      </c>
      <c r="K55" s="105">
        <v>1192</v>
      </c>
      <c r="L55" s="105">
        <v>1206</v>
      </c>
      <c r="M55" s="105">
        <v>-14</v>
      </c>
      <c r="N55" s="105">
        <v>508</v>
      </c>
      <c r="O55" s="98">
        <v>91</v>
      </c>
      <c r="P55" s="98" t="s">
        <v>138</v>
      </c>
      <c r="Q55" s="99">
        <f>'[1]Annx-A (DA) '!AJ54</f>
        <v>1173</v>
      </c>
      <c r="R55" s="100">
        <f>'[1]Annx-A (DA) '!BE54</f>
        <v>1089.6505960001502</v>
      </c>
      <c r="S55" s="101">
        <f>'[1]Annx-A (DA) '!BF54</f>
        <v>865.60739600000011</v>
      </c>
      <c r="T55" s="102">
        <f>'[1]Annx-A (DA) '!BD54</f>
        <v>948.95679999985009</v>
      </c>
      <c r="U55" s="103">
        <f t="shared" si="1"/>
        <v>-83.349403999849983</v>
      </c>
      <c r="V55" s="104">
        <v>50.02</v>
      </c>
      <c r="W55" s="106">
        <v>1197</v>
      </c>
      <c r="X55" s="105">
        <v>1225</v>
      </c>
      <c r="Y55" s="105">
        <v>856</v>
      </c>
      <c r="Z55" s="105">
        <v>828</v>
      </c>
      <c r="AA55" s="105">
        <v>28</v>
      </c>
      <c r="AB55" s="105">
        <v>369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1731</v>
      </c>
      <c r="D56" s="100">
        <f>'[1]Annx-A (DA) '!X55</f>
        <v>1652.8892562048002</v>
      </c>
      <c r="E56" s="101">
        <f>'[1]Annx-A (DA) '!Y55</f>
        <v>1162.8895562048003</v>
      </c>
      <c r="F56" s="102">
        <f>'[1]Annx-A (DA) '!W55</f>
        <v>1241.0002999999999</v>
      </c>
      <c r="G56" s="103">
        <f t="shared" si="0"/>
        <v>-78.110743795199596</v>
      </c>
      <c r="H56" s="104">
        <v>50</v>
      </c>
      <c r="I56" s="105">
        <v>1690</v>
      </c>
      <c r="J56" s="105">
        <v>1639</v>
      </c>
      <c r="K56" s="105">
        <v>1177</v>
      </c>
      <c r="L56" s="105">
        <v>1228</v>
      </c>
      <c r="M56" s="105">
        <v>-51</v>
      </c>
      <c r="N56" s="105">
        <v>462</v>
      </c>
      <c r="O56" s="98">
        <v>92</v>
      </c>
      <c r="P56" s="98" t="s">
        <v>140</v>
      </c>
      <c r="Q56" s="99">
        <f>'[1]Annx-A (DA) '!AJ55</f>
        <v>1133</v>
      </c>
      <c r="R56" s="100">
        <f>'[1]Annx-A (DA) '!BE55</f>
        <v>1059.65059600015</v>
      </c>
      <c r="S56" s="101">
        <f>'[1]Annx-A (DA) '!BF55</f>
        <v>865.60739600000011</v>
      </c>
      <c r="T56" s="102">
        <f>'[1]Annx-A (DA) '!BD55</f>
        <v>938.95679999985009</v>
      </c>
      <c r="U56" s="103">
        <f t="shared" si="1"/>
        <v>-73.349403999849983</v>
      </c>
      <c r="V56" s="104">
        <v>49.98</v>
      </c>
      <c r="W56" s="106">
        <v>1160</v>
      </c>
      <c r="X56" s="105">
        <v>1207</v>
      </c>
      <c r="Y56" s="105">
        <v>855</v>
      </c>
      <c r="Z56" s="105">
        <v>807</v>
      </c>
      <c r="AA56" s="105">
        <v>48</v>
      </c>
      <c r="AB56" s="105">
        <v>352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1718</v>
      </c>
      <c r="D57" s="100">
        <f>'[1]Annx-A (DA) '!X56</f>
        <v>1654.6854282048</v>
      </c>
      <c r="E57" s="101">
        <f>'[1]Annx-A (DA) '!Y56</f>
        <v>1154.6857282048002</v>
      </c>
      <c r="F57" s="102">
        <f>'[1]Annx-A (DA) '!W56</f>
        <v>1218.0002999999999</v>
      </c>
      <c r="G57" s="103">
        <f t="shared" si="0"/>
        <v>-63.314571795199754</v>
      </c>
      <c r="H57" s="104">
        <v>49.97</v>
      </c>
      <c r="I57" s="105">
        <v>1644</v>
      </c>
      <c r="J57" s="105">
        <v>1646</v>
      </c>
      <c r="K57" s="105">
        <v>1177</v>
      </c>
      <c r="L57" s="105">
        <v>1176</v>
      </c>
      <c r="M57" s="105">
        <v>1</v>
      </c>
      <c r="N57" s="105">
        <v>469</v>
      </c>
      <c r="O57" s="98">
        <v>93</v>
      </c>
      <c r="P57" s="98" t="s">
        <v>142</v>
      </c>
      <c r="Q57" s="99">
        <f>'[1]Annx-A (DA) '!AJ56</f>
        <v>1100</v>
      </c>
      <c r="R57" s="100">
        <f>'[1]Annx-A (DA) '!BE56</f>
        <v>1059.1296250001501</v>
      </c>
      <c r="S57" s="101">
        <f>'[1]Annx-A (DA) '!BF56</f>
        <v>865.08642500000019</v>
      </c>
      <c r="T57" s="102">
        <f>'[1]Annx-A (DA) '!BD56</f>
        <v>905.95679999985009</v>
      </c>
      <c r="U57" s="103">
        <f t="shared" si="1"/>
        <v>-40.870374999849901</v>
      </c>
      <c r="V57" s="104">
        <v>49.97</v>
      </c>
      <c r="W57" s="106">
        <v>1117</v>
      </c>
      <c r="X57" s="105">
        <v>1068</v>
      </c>
      <c r="Y57" s="105">
        <v>843</v>
      </c>
      <c r="Z57" s="105">
        <v>892</v>
      </c>
      <c r="AA57" s="105">
        <v>-49</v>
      </c>
      <c r="AB57" s="105">
        <v>225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1706.0000000000002</v>
      </c>
      <c r="D58" s="100">
        <f>'[1]Annx-A (DA) '!X57</f>
        <v>1662.993931</v>
      </c>
      <c r="E58" s="101">
        <f>'[1]Annx-A (DA) '!Y57</f>
        <v>1152.9942310000001</v>
      </c>
      <c r="F58" s="102">
        <f>'[1]Annx-A (DA) '!W57</f>
        <v>1196.0003000000002</v>
      </c>
      <c r="G58" s="103">
        <f t="shared" si="0"/>
        <v>-43.006069000000025</v>
      </c>
      <c r="H58" s="104">
        <v>49.99</v>
      </c>
      <c r="I58" s="105">
        <v>1615</v>
      </c>
      <c r="J58" s="105">
        <v>1639</v>
      </c>
      <c r="K58" s="105">
        <v>1173</v>
      </c>
      <c r="L58" s="105">
        <v>1148</v>
      </c>
      <c r="M58" s="105">
        <v>25</v>
      </c>
      <c r="N58" s="105">
        <v>466</v>
      </c>
      <c r="O58" s="98">
        <v>94</v>
      </c>
      <c r="P58" s="98" t="s">
        <v>144</v>
      </c>
      <c r="Q58" s="99">
        <f>'[1]Annx-A (DA) '!AJ57</f>
        <v>1056</v>
      </c>
      <c r="R58" s="100">
        <f>'[1]Annx-A (DA) '!BE57</f>
        <v>1059.1296250001501</v>
      </c>
      <c r="S58" s="101">
        <f>'[1]Annx-A (DA) '!BF57</f>
        <v>865.08642500000019</v>
      </c>
      <c r="T58" s="102">
        <f>'[1]Annx-A (DA) '!BD57</f>
        <v>861.95679999985009</v>
      </c>
      <c r="U58" s="103">
        <f t="shared" si="1"/>
        <v>3.1296250001500994</v>
      </c>
      <c r="V58" s="104">
        <v>49.97</v>
      </c>
      <c r="W58" s="106">
        <v>1085</v>
      </c>
      <c r="X58" s="105">
        <v>1083</v>
      </c>
      <c r="Y58" s="105">
        <v>842</v>
      </c>
      <c r="Z58" s="105">
        <v>844</v>
      </c>
      <c r="AA58" s="105">
        <v>-2</v>
      </c>
      <c r="AB58" s="105">
        <v>241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1684.9999999999998</v>
      </c>
      <c r="D59" s="100">
        <f>'[1]Annx-A (DA) '!X58</f>
        <v>1633.5539309999999</v>
      </c>
      <c r="E59" s="101">
        <f>'[1]Annx-A (DA) '!Y58</f>
        <v>1153.5542310000001</v>
      </c>
      <c r="F59" s="102">
        <f>'[1]Annx-A (DA) '!W58</f>
        <v>1205.0002999999997</v>
      </c>
      <c r="G59" s="103">
        <f t="shared" si="0"/>
        <v>-51.446068999999625</v>
      </c>
      <c r="H59" s="104">
        <v>49.97</v>
      </c>
      <c r="I59" s="105">
        <v>1587</v>
      </c>
      <c r="J59" s="105">
        <v>1608</v>
      </c>
      <c r="K59" s="105">
        <v>1168</v>
      </c>
      <c r="L59" s="105">
        <v>1146</v>
      </c>
      <c r="M59" s="105">
        <v>22</v>
      </c>
      <c r="N59" s="105">
        <v>440</v>
      </c>
      <c r="O59" s="98">
        <v>95</v>
      </c>
      <c r="P59" s="98" t="s">
        <v>146</v>
      </c>
      <c r="Q59" s="99">
        <f>'[1]Annx-A (DA) '!AJ58</f>
        <v>1037</v>
      </c>
      <c r="R59" s="100">
        <f>'[1]Annx-A (DA) '!BE58</f>
        <v>1059.1296250001501</v>
      </c>
      <c r="S59" s="101">
        <f>'[1]Annx-A (DA) '!BF58</f>
        <v>865.08642500000019</v>
      </c>
      <c r="T59" s="102">
        <f>'[1]Annx-A (DA) '!BD58</f>
        <v>842.95679999985009</v>
      </c>
      <c r="U59" s="103">
        <f t="shared" si="1"/>
        <v>22.129625000150099</v>
      </c>
      <c r="V59" s="104">
        <v>49.95</v>
      </c>
      <c r="W59" s="106">
        <v>1052</v>
      </c>
      <c r="X59" s="105">
        <v>1083</v>
      </c>
      <c r="Y59" s="105">
        <v>842</v>
      </c>
      <c r="Z59" s="105">
        <v>810</v>
      </c>
      <c r="AA59" s="105">
        <v>32</v>
      </c>
      <c r="AB59" s="105">
        <v>241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1643.9999999999998</v>
      </c>
      <c r="D60" s="100">
        <f>'[1]Annx-A (DA) '!X59</f>
        <v>1620.8339310000001</v>
      </c>
      <c r="E60" s="101">
        <f>'[1]Annx-A (DA) '!Y59</f>
        <v>1153.8342310000003</v>
      </c>
      <c r="F60" s="102">
        <f>'[1]Annx-A (DA) '!W59</f>
        <v>1177.0002999999997</v>
      </c>
      <c r="G60" s="103">
        <f t="shared" si="0"/>
        <v>-23.166068999999425</v>
      </c>
      <c r="H60" s="104">
        <v>49.97</v>
      </c>
      <c r="I60" s="104">
        <v>1571</v>
      </c>
      <c r="J60" s="104">
        <v>1614</v>
      </c>
      <c r="K60" s="104">
        <v>1173</v>
      </c>
      <c r="L60" s="104">
        <v>1130</v>
      </c>
      <c r="M60" s="104">
        <v>43</v>
      </c>
      <c r="N60" s="104">
        <v>441</v>
      </c>
      <c r="O60" s="98">
        <v>96</v>
      </c>
      <c r="P60" s="98" t="s">
        <v>148</v>
      </c>
      <c r="Q60" s="99">
        <f>'[1]Annx-A (DA) '!AJ59</f>
        <v>1018</v>
      </c>
      <c r="R60" s="100">
        <f>'[1]Annx-A (DA) '!BE59</f>
        <v>1059.1296250001501</v>
      </c>
      <c r="S60" s="101">
        <f>'[1]Annx-A (DA) '!BF59</f>
        <v>865.08642500000019</v>
      </c>
      <c r="T60" s="102">
        <f>'[1]Annx-A (DA) '!BD59</f>
        <v>823.95679999985009</v>
      </c>
      <c r="U60" s="103">
        <f t="shared" si="1"/>
        <v>41.129625000150099</v>
      </c>
      <c r="V60" s="104">
        <v>49.98</v>
      </c>
      <c r="W60" s="106">
        <v>1037</v>
      </c>
      <c r="X60" s="105">
        <v>1083</v>
      </c>
      <c r="Y60" s="105">
        <v>842</v>
      </c>
      <c r="Z60" s="105">
        <v>797</v>
      </c>
      <c r="AA60" s="105">
        <v>45</v>
      </c>
      <c r="AB60" s="105">
        <v>241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1394.5520833333333</v>
      </c>
      <c r="R61" s="99">
        <f t="shared" ref="R61:AB61" si="2">AVERAGE((D13:D60),(R13:R60))</f>
        <v>1385.3085634422214</v>
      </c>
      <c r="S61" s="99">
        <f t="shared" si="2"/>
        <v>1130.4316374032753</v>
      </c>
      <c r="T61" s="99">
        <f t="shared" si="2"/>
        <v>1139.6751572943872</v>
      </c>
      <c r="U61" s="99">
        <f t="shared" si="2"/>
        <v>-9.2435198911111396</v>
      </c>
      <c r="V61" s="99">
        <f t="shared" si="2"/>
        <v>49.988020833333344</v>
      </c>
      <c r="W61" s="99">
        <f t="shared" si="2"/>
        <v>1399.5729166666667</v>
      </c>
      <c r="X61" s="99">
        <f t="shared" si="2"/>
        <v>1404.9375</v>
      </c>
      <c r="Y61" s="99">
        <f t="shared" si="2"/>
        <v>1109.1354166666667</v>
      </c>
      <c r="Z61" s="99">
        <f t="shared" si="2"/>
        <v>1103.7604166666667</v>
      </c>
      <c r="AA61" s="99">
        <f t="shared" si="2"/>
        <v>5.375</v>
      </c>
      <c r="AB61" s="99">
        <f t="shared" si="2"/>
        <v>295.80208333333331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33469</v>
      </c>
      <c r="R62" s="100">
        <f>ROUND(SUM((D13:D60),(R13:R60))/4,0)</f>
        <v>33247</v>
      </c>
      <c r="S62" s="101">
        <f>ROUND(SUM((E13:E60),(S13:S60))/4,0)</f>
        <v>27130</v>
      </c>
      <c r="T62" s="102">
        <f>ROUND(SUM((F13:F60),(T13:T60))/4,0)</f>
        <v>27352</v>
      </c>
      <c r="U62" s="102">
        <f>ROUND(SUM((G13:G60),(U13:U60))/4,0)</f>
        <v>-222</v>
      </c>
      <c r="V62" s="120" t="s">
        <v>151</v>
      </c>
      <c r="W62" s="102">
        <f t="shared" ref="W62:AB62" si="3">ROUND(SUM((I13:I60),(W13:W60))/4,0)</f>
        <v>33590</v>
      </c>
      <c r="X62" s="102">
        <f t="shared" si="3"/>
        <v>33719</v>
      </c>
      <c r="Y62" s="102">
        <f t="shared" si="3"/>
        <v>26619</v>
      </c>
      <c r="Z62" s="102">
        <f t="shared" si="3"/>
        <v>26490</v>
      </c>
      <c r="AA62" s="102">
        <f t="shared" si="3"/>
        <v>129</v>
      </c>
      <c r="AB62" s="102">
        <f t="shared" si="3"/>
        <v>7099</v>
      </c>
    </row>
    <row r="63" spans="1:28" ht="379.9" customHeight="1" x14ac:dyDescent="1.2">
      <c r="A63" s="121" t="s">
        <v>152</v>
      </c>
      <c r="B63" s="122"/>
      <c r="C63" s="123">
        <f ca="1">NOW()</f>
        <v>44960.341506018522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2023-02-03T02:41:45Z</dcterms:created>
  <dcterms:modified xsi:type="dcterms:W3CDTF">2023-02-03T02:41:56Z</dcterms:modified>
</cp:coreProperties>
</file>