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AUG 2022\31082022\"/>
    </mc:Choice>
  </mc:AlternateContent>
  <xr:revisionPtr revIDLastSave="0" documentId="8_{7D5539F2-6D57-48C3-8C21-5EE3974B772D}" xr6:coauthVersionLast="36" xr6:coauthVersionMax="36" xr10:uidLastSave="{00000000-0000-0000-0000-000000000000}"/>
  <bookViews>
    <workbookView xWindow="0" yWindow="0" windowWidth="28800" windowHeight="11625" xr2:uid="{3F0430AD-A442-4B4C-899F-52EEA2864F3B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C59" i="1"/>
  <c r="BE59" i="1" s="1"/>
  <c r="BG59" i="1" s="1"/>
  <c r="BB59" i="1"/>
  <c r="BA59" i="1"/>
  <c r="AZ59" i="1"/>
  <c r="AY59" i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BD59" i="1" s="1"/>
  <c r="V59" i="1"/>
  <c r="X59" i="1" s="1"/>
  <c r="Z59" i="1" s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D59" i="1"/>
  <c r="C59" i="1"/>
  <c r="W59" i="1" s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K58" i="1"/>
  <c r="AJ58" i="1"/>
  <c r="BD58" i="1" s="1"/>
  <c r="V58" i="1"/>
  <c r="X58" i="1" s="1"/>
  <c r="Z58" i="1" s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D58" i="1"/>
  <c r="C58" i="1"/>
  <c r="W58" i="1" s="1"/>
  <c r="BC57" i="1"/>
  <c r="BE57" i="1" s="1"/>
  <c r="BG57" i="1" s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K57" i="1"/>
  <c r="AJ57" i="1"/>
  <c r="BD57" i="1" s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/>
  <c r="C57" i="1"/>
  <c r="W57" i="1" s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K56" i="1"/>
  <c r="AJ56" i="1"/>
  <c r="BD56" i="1" s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D56" i="1"/>
  <c r="C56" i="1"/>
  <c r="W56" i="1" s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K55" i="1"/>
  <c r="AJ55" i="1"/>
  <c r="BD55" i="1" s="1"/>
  <c r="V55" i="1"/>
  <c r="X55" i="1" s="1"/>
  <c r="Z55" i="1" s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D55" i="1"/>
  <c r="C55" i="1"/>
  <c r="W55" i="1" s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K54" i="1"/>
  <c r="AJ54" i="1"/>
  <c r="BD54" i="1" s="1"/>
  <c r="V54" i="1"/>
  <c r="X54" i="1" s="1"/>
  <c r="Z54" i="1" s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D54" i="1"/>
  <c r="C54" i="1"/>
  <c r="W54" i="1" s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K53" i="1"/>
  <c r="AJ53" i="1"/>
  <c r="BD53" i="1" s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D53" i="1"/>
  <c r="C53" i="1"/>
  <c r="W53" i="1" s="1"/>
  <c r="BC52" i="1"/>
  <c r="BE52" i="1" s="1"/>
  <c r="BG52" i="1" s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K52" i="1"/>
  <c r="AJ52" i="1"/>
  <c r="BD52" i="1" s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D52" i="1"/>
  <c r="C52" i="1"/>
  <c r="W52" i="1" s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Q51" i="1" s="1"/>
  <c r="AO51" i="1"/>
  <c r="AN51" i="1"/>
  <c r="AM51" i="1"/>
  <c r="AK51" i="1"/>
  <c r="AJ51" i="1"/>
  <c r="BD51" i="1" s="1"/>
  <c r="V51" i="1"/>
  <c r="X51" i="1" s="1"/>
  <c r="Z51" i="1" s="1"/>
  <c r="U51" i="1"/>
  <c r="T51" i="1"/>
  <c r="S51" i="1"/>
  <c r="R51" i="1"/>
  <c r="Q51" i="1"/>
  <c r="P51" i="1"/>
  <c r="O51" i="1"/>
  <c r="N51" i="1"/>
  <c r="M51" i="1"/>
  <c r="L51" i="1"/>
  <c r="K51" i="1"/>
  <c r="I51" i="1"/>
  <c r="J51" i="1" s="1"/>
  <c r="H51" i="1"/>
  <c r="G51" i="1"/>
  <c r="F51" i="1"/>
  <c r="D51" i="1"/>
  <c r="C51" i="1"/>
  <c r="W51" i="1" s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Q50" i="1" s="1"/>
  <c r="AO50" i="1"/>
  <c r="AN50" i="1"/>
  <c r="AM50" i="1"/>
  <c r="AK50" i="1"/>
  <c r="AJ50" i="1"/>
  <c r="BD50" i="1" s="1"/>
  <c r="V50" i="1"/>
  <c r="X50" i="1" s="1"/>
  <c r="Z50" i="1" s="1"/>
  <c r="U50" i="1"/>
  <c r="T50" i="1"/>
  <c r="S50" i="1"/>
  <c r="R50" i="1"/>
  <c r="Q50" i="1"/>
  <c r="P50" i="1"/>
  <c r="O50" i="1"/>
  <c r="N50" i="1"/>
  <c r="M50" i="1"/>
  <c r="L50" i="1"/>
  <c r="K50" i="1"/>
  <c r="I50" i="1"/>
  <c r="J50" i="1" s="1"/>
  <c r="H50" i="1"/>
  <c r="G50" i="1"/>
  <c r="F50" i="1"/>
  <c r="D50" i="1"/>
  <c r="C50" i="1"/>
  <c r="W50" i="1" s="1"/>
  <c r="BC49" i="1"/>
  <c r="BE49" i="1" s="1"/>
  <c r="BG49" i="1" s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Q49" i="1" s="1"/>
  <c r="AO49" i="1"/>
  <c r="AN49" i="1"/>
  <c r="AM49" i="1"/>
  <c r="AK49" i="1"/>
  <c r="AJ49" i="1"/>
  <c r="BD49" i="1" s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J49" i="1" s="1"/>
  <c r="H49" i="1"/>
  <c r="G49" i="1"/>
  <c r="F49" i="1"/>
  <c r="D49" i="1"/>
  <c r="C49" i="1"/>
  <c r="W49" i="1" s="1"/>
  <c r="BC48" i="1"/>
  <c r="BE48" i="1" s="1"/>
  <c r="BG48" i="1" s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Q48" i="1" s="1"/>
  <c r="AO48" i="1"/>
  <c r="AN48" i="1"/>
  <c r="AM48" i="1"/>
  <c r="AK48" i="1"/>
  <c r="AJ48" i="1"/>
  <c r="BD48" i="1" s="1"/>
  <c r="V48" i="1"/>
  <c r="X48" i="1" s="1"/>
  <c r="Z48" i="1" s="1"/>
  <c r="U48" i="1"/>
  <c r="T48" i="1"/>
  <c r="S48" i="1"/>
  <c r="R48" i="1"/>
  <c r="Q48" i="1"/>
  <c r="P48" i="1"/>
  <c r="O48" i="1"/>
  <c r="N48" i="1"/>
  <c r="M48" i="1"/>
  <c r="L48" i="1"/>
  <c r="K48" i="1"/>
  <c r="I48" i="1"/>
  <c r="J48" i="1" s="1"/>
  <c r="H48" i="1"/>
  <c r="G48" i="1"/>
  <c r="F48" i="1"/>
  <c r="D48" i="1"/>
  <c r="C48" i="1"/>
  <c r="W48" i="1" s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Q47" i="1" s="1"/>
  <c r="AO47" i="1"/>
  <c r="AN47" i="1"/>
  <c r="AM47" i="1"/>
  <c r="AK47" i="1"/>
  <c r="AJ47" i="1"/>
  <c r="BD47" i="1" s="1"/>
  <c r="Y47" i="1"/>
  <c r="V47" i="1"/>
  <c r="X47" i="1" s="1"/>
  <c r="Z47" i="1" s="1"/>
  <c r="U47" i="1"/>
  <c r="T47" i="1"/>
  <c r="S47" i="1"/>
  <c r="R47" i="1"/>
  <c r="Q47" i="1"/>
  <c r="P47" i="1"/>
  <c r="O47" i="1"/>
  <c r="N47" i="1"/>
  <c r="M47" i="1"/>
  <c r="L47" i="1"/>
  <c r="K47" i="1"/>
  <c r="I47" i="1"/>
  <c r="J47" i="1" s="1"/>
  <c r="H47" i="1"/>
  <c r="G47" i="1"/>
  <c r="F47" i="1"/>
  <c r="D47" i="1"/>
  <c r="C47" i="1"/>
  <c r="W47" i="1" s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Q46" i="1" s="1"/>
  <c r="AO46" i="1"/>
  <c r="AN46" i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J46" i="1" s="1"/>
  <c r="H46" i="1"/>
  <c r="G46" i="1"/>
  <c r="F46" i="1"/>
  <c r="D46" i="1"/>
  <c r="C46" i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Q45" i="1" s="1"/>
  <c r="AO45" i="1"/>
  <c r="AN45" i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J45" i="1" s="1"/>
  <c r="H45" i="1"/>
  <c r="G45" i="1"/>
  <c r="F45" i="1"/>
  <c r="D45" i="1"/>
  <c r="C45" i="1"/>
  <c r="W45" i="1" s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Q44" i="1" s="1"/>
  <c r="AO44" i="1"/>
  <c r="AN44" i="1"/>
  <c r="AM44" i="1"/>
  <c r="AK44" i="1"/>
  <c r="AJ44" i="1"/>
  <c r="BD44" i="1" s="1"/>
  <c r="V44" i="1"/>
  <c r="U44" i="1"/>
  <c r="T44" i="1"/>
  <c r="S44" i="1"/>
  <c r="Y44" i="1" s="1"/>
  <c r="R44" i="1"/>
  <c r="Q44" i="1"/>
  <c r="P44" i="1"/>
  <c r="O44" i="1"/>
  <c r="N44" i="1"/>
  <c r="M44" i="1"/>
  <c r="L44" i="1"/>
  <c r="K44" i="1"/>
  <c r="I44" i="1"/>
  <c r="J44" i="1" s="1"/>
  <c r="H44" i="1"/>
  <c r="G44" i="1"/>
  <c r="F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Q43" i="1" s="1"/>
  <c r="AO43" i="1"/>
  <c r="AN43" i="1"/>
  <c r="AM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J43" i="1" s="1"/>
  <c r="H43" i="1"/>
  <c r="G43" i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Q42" i="1" s="1"/>
  <c r="AO42" i="1"/>
  <c r="AN42" i="1"/>
  <c r="AM42" i="1"/>
  <c r="AK42" i="1"/>
  <c r="AJ42" i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J42" i="1" s="1"/>
  <c r="H42" i="1"/>
  <c r="G42" i="1"/>
  <c r="F42" i="1"/>
  <c r="D42" i="1"/>
  <c r="C42" i="1"/>
  <c r="E42" i="1" s="1"/>
  <c r="BC41" i="1"/>
  <c r="BB41" i="1"/>
  <c r="BA41" i="1"/>
  <c r="AZ41" i="1"/>
  <c r="BF41" i="1" s="1"/>
  <c r="AY41" i="1"/>
  <c r="AX41" i="1"/>
  <c r="AW41" i="1"/>
  <c r="AV41" i="1"/>
  <c r="AU41" i="1"/>
  <c r="AT41" i="1"/>
  <c r="AS41" i="1"/>
  <c r="AR41" i="1"/>
  <c r="AP41" i="1"/>
  <c r="AQ41" i="1" s="1"/>
  <c r="AO41" i="1"/>
  <c r="AN41" i="1"/>
  <c r="AM41" i="1"/>
  <c r="AL41" i="1"/>
  <c r="AK41" i="1"/>
  <c r="AJ41" i="1"/>
  <c r="Y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J41" i="1" s="1"/>
  <c r="H41" i="1"/>
  <c r="G41" i="1"/>
  <c r="F41" i="1"/>
  <c r="E41" i="1"/>
  <c r="D41" i="1"/>
  <c r="C41" i="1"/>
  <c r="BC40" i="1"/>
  <c r="BB40" i="1"/>
  <c r="BA40" i="1"/>
  <c r="AZ40" i="1"/>
  <c r="BF40" i="1" s="1"/>
  <c r="AY40" i="1"/>
  <c r="AX40" i="1"/>
  <c r="AW40" i="1"/>
  <c r="AV40" i="1"/>
  <c r="AU40" i="1"/>
  <c r="AT40" i="1"/>
  <c r="AS40" i="1"/>
  <c r="AR40" i="1"/>
  <c r="AP40" i="1"/>
  <c r="AQ40" i="1" s="1"/>
  <c r="AO40" i="1"/>
  <c r="AN40" i="1"/>
  <c r="AM40" i="1"/>
  <c r="AL40" i="1"/>
  <c r="AK40" i="1"/>
  <c r="AJ40" i="1"/>
  <c r="Y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J40" i="1" s="1"/>
  <c r="H40" i="1"/>
  <c r="G40" i="1"/>
  <c r="F40" i="1"/>
  <c r="E40" i="1"/>
  <c r="D40" i="1"/>
  <c r="C40" i="1"/>
  <c r="BC39" i="1"/>
  <c r="BB39" i="1"/>
  <c r="BA39" i="1"/>
  <c r="AZ39" i="1"/>
  <c r="BF39" i="1" s="1"/>
  <c r="AY39" i="1"/>
  <c r="AX39" i="1"/>
  <c r="AW39" i="1"/>
  <c r="AV39" i="1"/>
  <c r="AU39" i="1"/>
  <c r="AT39" i="1"/>
  <c r="AS39" i="1"/>
  <c r="AR39" i="1"/>
  <c r="AP39" i="1"/>
  <c r="AQ39" i="1" s="1"/>
  <c r="AO39" i="1"/>
  <c r="AN39" i="1"/>
  <c r="AM39" i="1"/>
  <c r="AL39" i="1"/>
  <c r="AK39" i="1"/>
  <c r="AJ39" i="1"/>
  <c r="Y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J39" i="1" s="1"/>
  <c r="H39" i="1"/>
  <c r="G39" i="1"/>
  <c r="F39" i="1"/>
  <c r="E39" i="1"/>
  <c r="D39" i="1"/>
  <c r="C39" i="1"/>
  <c r="BC38" i="1"/>
  <c r="BB38" i="1"/>
  <c r="BA38" i="1"/>
  <c r="AZ38" i="1"/>
  <c r="BF38" i="1" s="1"/>
  <c r="AY38" i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L38" i="1"/>
  <c r="AK38" i="1"/>
  <c r="AJ38" i="1"/>
  <c r="Y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J38" i="1" s="1"/>
  <c r="H38" i="1"/>
  <c r="G38" i="1"/>
  <c r="F38" i="1"/>
  <c r="E38" i="1"/>
  <c r="D38" i="1"/>
  <c r="C38" i="1"/>
  <c r="BC37" i="1"/>
  <c r="BB37" i="1"/>
  <c r="BA37" i="1"/>
  <c r="AZ37" i="1"/>
  <c r="BF37" i="1" s="1"/>
  <c r="AY37" i="1"/>
  <c r="AX37" i="1"/>
  <c r="AW37" i="1"/>
  <c r="AV37" i="1"/>
  <c r="AU37" i="1"/>
  <c r="AT37" i="1"/>
  <c r="AS37" i="1"/>
  <c r="AR37" i="1"/>
  <c r="AP37" i="1"/>
  <c r="AQ37" i="1" s="1"/>
  <c r="AO37" i="1"/>
  <c r="AN37" i="1"/>
  <c r="AM37" i="1"/>
  <c r="AL37" i="1"/>
  <c r="AK37" i="1"/>
  <c r="AJ37" i="1"/>
  <c r="Y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J37" i="1" s="1"/>
  <c r="H37" i="1"/>
  <c r="G37" i="1"/>
  <c r="F37" i="1"/>
  <c r="E37" i="1"/>
  <c r="D37" i="1"/>
  <c r="C37" i="1"/>
  <c r="BC36" i="1"/>
  <c r="BB36" i="1"/>
  <c r="BA36" i="1"/>
  <c r="AZ36" i="1"/>
  <c r="BF36" i="1" s="1"/>
  <c r="AY36" i="1"/>
  <c r="AX36" i="1"/>
  <c r="AW36" i="1"/>
  <c r="AV36" i="1"/>
  <c r="AU36" i="1"/>
  <c r="AT36" i="1"/>
  <c r="AS36" i="1"/>
  <c r="AR36" i="1"/>
  <c r="AP36" i="1"/>
  <c r="AQ36" i="1" s="1"/>
  <c r="AO36" i="1"/>
  <c r="AN36" i="1"/>
  <c r="AM36" i="1"/>
  <c r="AL36" i="1"/>
  <c r="AK36" i="1"/>
  <c r="AJ36" i="1"/>
  <c r="Y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J36" i="1" s="1"/>
  <c r="H36" i="1"/>
  <c r="G36" i="1"/>
  <c r="F36" i="1"/>
  <c r="E36" i="1"/>
  <c r="D36" i="1"/>
  <c r="C36" i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J35" i="1"/>
  <c r="BD35" i="1" s="1"/>
  <c r="V35" i="1"/>
  <c r="U35" i="1"/>
  <c r="T35" i="1"/>
  <c r="S35" i="1"/>
  <c r="R35" i="1"/>
  <c r="Q35" i="1"/>
  <c r="P35" i="1"/>
  <c r="O35" i="1"/>
  <c r="N35" i="1"/>
  <c r="M35" i="1"/>
  <c r="Y35" i="1" s="1"/>
  <c r="L35" i="1"/>
  <c r="K35" i="1"/>
  <c r="I35" i="1"/>
  <c r="J35" i="1" s="1"/>
  <c r="H35" i="1"/>
  <c r="G35" i="1"/>
  <c r="F35" i="1"/>
  <c r="E35" i="1"/>
  <c r="D35" i="1"/>
  <c r="C35" i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P34" i="1"/>
  <c r="AQ34" i="1" s="1"/>
  <c r="AO34" i="1"/>
  <c r="AN34" i="1"/>
  <c r="AM34" i="1"/>
  <c r="AK34" i="1"/>
  <c r="AJ34" i="1"/>
  <c r="BD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I34" i="1"/>
  <c r="J34" i="1" s="1"/>
  <c r="H34" i="1"/>
  <c r="G34" i="1"/>
  <c r="F34" i="1"/>
  <c r="E34" i="1"/>
  <c r="D34" i="1"/>
  <c r="C34" i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P33" i="1"/>
  <c r="AQ33" i="1" s="1"/>
  <c r="AO33" i="1"/>
  <c r="AN33" i="1"/>
  <c r="AM33" i="1"/>
  <c r="AK33" i="1"/>
  <c r="AJ33" i="1"/>
  <c r="BD33" i="1" s="1"/>
  <c r="V33" i="1"/>
  <c r="U33" i="1"/>
  <c r="T33" i="1"/>
  <c r="S33" i="1"/>
  <c r="R33" i="1"/>
  <c r="Q33" i="1"/>
  <c r="P33" i="1"/>
  <c r="O33" i="1"/>
  <c r="N33" i="1"/>
  <c r="M33" i="1"/>
  <c r="Y33" i="1" s="1"/>
  <c r="L33" i="1"/>
  <c r="K33" i="1"/>
  <c r="I33" i="1"/>
  <c r="H33" i="1"/>
  <c r="G33" i="1"/>
  <c r="J33" i="1" s="1"/>
  <c r="F33" i="1"/>
  <c r="E33" i="1"/>
  <c r="D33" i="1"/>
  <c r="C33" i="1"/>
  <c r="BF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Q32" i="1" s="1"/>
  <c r="AM32" i="1"/>
  <c r="AL32" i="1"/>
  <c r="AK32" i="1"/>
  <c r="AJ32" i="1"/>
  <c r="BD32" i="1" s="1"/>
  <c r="Y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J32" i="1" s="1"/>
  <c r="F32" i="1"/>
  <c r="E32" i="1"/>
  <c r="D32" i="1"/>
  <c r="C32" i="1"/>
  <c r="W32" i="1" s="1"/>
  <c r="BF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Q31" i="1" s="1"/>
  <c r="AM31" i="1"/>
  <c r="AL31" i="1"/>
  <c r="AK31" i="1"/>
  <c r="AJ31" i="1"/>
  <c r="BD31" i="1" s="1"/>
  <c r="Y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J31" i="1" s="1"/>
  <c r="F31" i="1"/>
  <c r="E31" i="1"/>
  <c r="D31" i="1"/>
  <c r="C31" i="1"/>
  <c r="W31" i="1" s="1"/>
  <c r="BF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AN30" i="1"/>
  <c r="AQ30" i="1" s="1"/>
  <c r="AM30" i="1"/>
  <c r="AL30" i="1"/>
  <c r="AK30" i="1"/>
  <c r="AJ30" i="1"/>
  <c r="BD30" i="1" s="1"/>
  <c r="Y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J30" i="1" s="1"/>
  <c r="F30" i="1"/>
  <c r="E30" i="1"/>
  <c r="D30" i="1"/>
  <c r="C30" i="1"/>
  <c r="W30" i="1" s="1"/>
  <c r="BF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Q29" i="1" s="1"/>
  <c r="AM29" i="1"/>
  <c r="AK29" i="1"/>
  <c r="AJ29" i="1"/>
  <c r="Y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G29" i="1"/>
  <c r="F29" i="1"/>
  <c r="D29" i="1"/>
  <c r="C29" i="1"/>
  <c r="W29" i="1" s="1"/>
  <c r="BF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M28" i="1"/>
  <c r="AK28" i="1"/>
  <c r="AJ28" i="1"/>
  <c r="Y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J28" i="1" s="1"/>
  <c r="F28" i="1"/>
  <c r="D28" i="1"/>
  <c r="C28" i="1"/>
  <c r="W28" i="1" s="1"/>
  <c r="BF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Q27" i="1" s="1"/>
  <c r="AM27" i="1"/>
  <c r="AK27" i="1"/>
  <c r="AJ27" i="1"/>
  <c r="Y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F27" i="1"/>
  <c r="D27" i="1"/>
  <c r="C27" i="1"/>
  <c r="BF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M26" i="1"/>
  <c r="AK26" i="1"/>
  <c r="AJ26" i="1"/>
  <c r="Y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J26" i="1" s="1"/>
  <c r="F26" i="1"/>
  <c r="D26" i="1"/>
  <c r="C26" i="1"/>
  <c r="W26" i="1" s="1"/>
  <c r="BF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K25" i="1"/>
  <c r="AJ25" i="1"/>
  <c r="Y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F25" i="1"/>
  <c r="X25" i="1" s="1"/>
  <c r="Z25" i="1" s="1"/>
  <c r="D25" i="1"/>
  <c r="C25" i="1"/>
  <c r="BC24" i="1"/>
  <c r="BB24" i="1"/>
  <c r="BA24" i="1"/>
  <c r="AZ24" i="1"/>
  <c r="BF24" i="1" s="1"/>
  <c r="AY24" i="1"/>
  <c r="AX24" i="1"/>
  <c r="AW24" i="1"/>
  <c r="AV24" i="1"/>
  <c r="AU24" i="1"/>
  <c r="AT24" i="1"/>
  <c r="AS24" i="1"/>
  <c r="AR24" i="1"/>
  <c r="AP24" i="1"/>
  <c r="AO24" i="1"/>
  <c r="AN24" i="1"/>
  <c r="AM24" i="1"/>
  <c r="AK24" i="1"/>
  <c r="AJ24" i="1"/>
  <c r="V24" i="1"/>
  <c r="U24" i="1"/>
  <c r="T24" i="1"/>
  <c r="S24" i="1"/>
  <c r="Y24" i="1" s="1"/>
  <c r="R24" i="1"/>
  <c r="Q24" i="1"/>
  <c r="P24" i="1"/>
  <c r="O24" i="1"/>
  <c r="N24" i="1"/>
  <c r="M24" i="1"/>
  <c r="L24" i="1"/>
  <c r="K24" i="1"/>
  <c r="I24" i="1"/>
  <c r="H24" i="1"/>
  <c r="G24" i="1"/>
  <c r="J24" i="1" s="1"/>
  <c r="F24" i="1"/>
  <c r="D24" i="1"/>
  <c r="C24" i="1"/>
  <c r="BC23" i="1"/>
  <c r="BE23" i="1" s="1"/>
  <c r="BG23" i="1" s="1"/>
  <c r="BB23" i="1"/>
  <c r="BA23" i="1"/>
  <c r="AZ23" i="1"/>
  <c r="BF23" i="1" s="1"/>
  <c r="AY23" i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AK23" i="1"/>
  <c r="AJ23" i="1"/>
  <c r="V23" i="1"/>
  <c r="U23" i="1"/>
  <c r="T23" i="1"/>
  <c r="S23" i="1"/>
  <c r="Y23" i="1" s="1"/>
  <c r="R23" i="1"/>
  <c r="Q23" i="1"/>
  <c r="P23" i="1"/>
  <c r="O23" i="1"/>
  <c r="N23" i="1"/>
  <c r="M23" i="1"/>
  <c r="L23" i="1"/>
  <c r="K23" i="1"/>
  <c r="I23" i="1"/>
  <c r="H23" i="1"/>
  <c r="G23" i="1"/>
  <c r="F23" i="1"/>
  <c r="E23" i="1"/>
  <c r="D23" i="1"/>
  <c r="C23" i="1"/>
  <c r="BF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M22" i="1"/>
  <c r="AL22" i="1"/>
  <c r="AK22" i="1"/>
  <c r="AJ22" i="1"/>
  <c r="V22" i="1"/>
  <c r="U22" i="1"/>
  <c r="T22" i="1"/>
  <c r="S22" i="1"/>
  <c r="Y22" i="1" s="1"/>
  <c r="R22" i="1"/>
  <c r="Q22" i="1"/>
  <c r="P22" i="1"/>
  <c r="O22" i="1"/>
  <c r="N22" i="1"/>
  <c r="M22" i="1"/>
  <c r="L22" i="1"/>
  <c r="K22" i="1"/>
  <c r="I22" i="1"/>
  <c r="H22" i="1"/>
  <c r="G22" i="1"/>
  <c r="F22" i="1"/>
  <c r="D22" i="1"/>
  <c r="E22" i="1" s="1"/>
  <c r="C22" i="1"/>
  <c r="BF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M21" i="1"/>
  <c r="AK21" i="1"/>
  <c r="AL21" i="1" s="1"/>
  <c r="AJ21" i="1"/>
  <c r="V21" i="1"/>
  <c r="U21" i="1"/>
  <c r="T21" i="1"/>
  <c r="S21" i="1"/>
  <c r="Y21" i="1" s="1"/>
  <c r="R21" i="1"/>
  <c r="Q21" i="1"/>
  <c r="P21" i="1"/>
  <c r="O21" i="1"/>
  <c r="N21" i="1"/>
  <c r="M21" i="1"/>
  <c r="L21" i="1"/>
  <c r="K21" i="1"/>
  <c r="I21" i="1"/>
  <c r="H21" i="1"/>
  <c r="G21" i="1"/>
  <c r="F21" i="1"/>
  <c r="D21" i="1"/>
  <c r="E21" i="1" s="1"/>
  <c r="C21" i="1"/>
  <c r="BF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M20" i="1"/>
  <c r="BD20" i="1" s="1"/>
  <c r="AK20" i="1"/>
  <c r="AJ20" i="1"/>
  <c r="AL20" i="1" s="1"/>
  <c r="V20" i="1"/>
  <c r="X20" i="1" s="1"/>
  <c r="Z20" i="1" s="1"/>
  <c r="U20" i="1"/>
  <c r="T20" i="1"/>
  <c r="S20" i="1"/>
  <c r="R20" i="1"/>
  <c r="Q20" i="1"/>
  <c r="P20" i="1"/>
  <c r="O20" i="1"/>
  <c r="N20" i="1"/>
  <c r="M20" i="1"/>
  <c r="Y20" i="1" s="1"/>
  <c r="L20" i="1"/>
  <c r="K20" i="1"/>
  <c r="I20" i="1"/>
  <c r="H20" i="1"/>
  <c r="G20" i="1"/>
  <c r="F20" i="1"/>
  <c r="W20" i="1" s="1"/>
  <c r="D20" i="1"/>
  <c r="E20" i="1" s="1"/>
  <c r="C20" i="1"/>
  <c r="BC19" i="1"/>
  <c r="BB19" i="1"/>
  <c r="BA19" i="1"/>
  <c r="AZ19" i="1"/>
  <c r="AY19" i="1"/>
  <c r="AX19" i="1"/>
  <c r="AW19" i="1"/>
  <c r="AV19" i="1"/>
  <c r="AU19" i="1"/>
  <c r="AT19" i="1"/>
  <c r="BF19" i="1" s="1"/>
  <c r="AS19" i="1"/>
  <c r="AR19" i="1"/>
  <c r="AP19" i="1"/>
  <c r="AO19" i="1"/>
  <c r="AN19" i="1"/>
  <c r="AM19" i="1"/>
  <c r="BE19" i="1" s="1"/>
  <c r="BG19" i="1" s="1"/>
  <c r="AK19" i="1"/>
  <c r="AJ19" i="1"/>
  <c r="AL19" i="1" s="1"/>
  <c r="V19" i="1"/>
  <c r="X19" i="1" s="1"/>
  <c r="Z19" i="1" s="1"/>
  <c r="U19" i="1"/>
  <c r="T19" i="1"/>
  <c r="S19" i="1"/>
  <c r="R19" i="1"/>
  <c r="Q19" i="1"/>
  <c r="P19" i="1"/>
  <c r="O19" i="1"/>
  <c r="Y19" i="1" s="1"/>
  <c r="N19" i="1"/>
  <c r="M19" i="1"/>
  <c r="L19" i="1"/>
  <c r="K19" i="1"/>
  <c r="I19" i="1"/>
  <c r="H19" i="1"/>
  <c r="G19" i="1"/>
  <c r="F19" i="1"/>
  <c r="W19" i="1" s="1"/>
  <c r="D19" i="1"/>
  <c r="E19" i="1" s="1"/>
  <c r="C19" i="1"/>
  <c r="BF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M18" i="1"/>
  <c r="BD18" i="1" s="1"/>
  <c r="AK18" i="1"/>
  <c r="AJ18" i="1"/>
  <c r="AL18" i="1" s="1"/>
  <c r="V18" i="1"/>
  <c r="X18" i="1" s="1"/>
  <c r="Z18" i="1" s="1"/>
  <c r="U18" i="1"/>
  <c r="T18" i="1"/>
  <c r="S18" i="1"/>
  <c r="R18" i="1"/>
  <c r="Q18" i="1"/>
  <c r="P18" i="1"/>
  <c r="O18" i="1"/>
  <c r="N18" i="1"/>
  <c r="M18" i="1"/>
  <c r="Y18" i="1" s="1"/>
  <c r="L18" i="1"/>
  <c r="K18" i="1"/>
  <c r="I18" i="1"/>
  <c r="H18" i="1"/>
  <c r="G18" i="1"/>
  <c r="F18" i="1"/>
  <c r="W18" i="1" s="1"/>
  <c r="D18" i="1"/>
  <c r="E18" i="1" s="1"/>
  <c r="C18" i="1"/>
  <c r="BC17" i="1"/>
  <c r="BB17" i="1"/>
  <c r="BA17" i="1"/>
  <c r="AZ17" i="1"/>
  <c r="AY17" i="1"/>
  <c r="AX17" i="1"/>
  <c r="AW17" i="1"/>
  <c r="AV17" i="1"/>
  <c r="AU17" i="1"/>
  <c r="AT17" i="1"/>
  <c r="BF17" i="1" s="1"/>
  <c r="AS17" i="1"/>
  <c r="AR17" i="1"/>
  <c r="AP17" i="1"/>
  <c r="AO17" i="1"/>
  <c r="AN17" i="1"/>
  <c r="AM17" i="1"/>
  <c r="BE17" i="1" s="1"/>
  <c r="BG17" i="1" s="1"/>
  <c r="AK17" i="1"/>
  <c r="AJ17" i="1"/>
  <c r="AL17" i="1" s="1"/>
  <c r="V17" i="1"/>
  <c r="X17" i="1" s="1"/>
  <c r="Z17" i="1" s="1"/>
  <c r="U17" i="1"/>
  <c r="T17" i="1"/>
  <c r="S17" i="1"/>
  <c r="R17" i="1"/>
  <c r="Q17" i="1"/>
  <c r="P17" i="1"/>
  <c r="O17" i="1"/>
  <c r="Y17" i="1" s="1"/>
  <c r="N17" i="1"/>
  <c r="M17" i="1"/>
  <c r="L17" i="1"/>
  <c r="K17" i="1"/>
  <c r="I17" i="1"/>
  <c r="H17" i="1"/>
  <c r="G17" i="1"/>
  <c r="F17" i="1"/>
  <c r="W17" i="1" s="1"/>
  <c r="D17" i="1"/>
  <c r="E17" i="1" s="1"/>
  <c r="C17" i="1"/>
  <c r="BF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M16" i="1"/>
  <c r="BD16" i="1" s="1"/>
  <c r="AK16" i="1"/>
  <c r="AJ16" i="1"/>
  <c r="AL16" i="1" s="1"/>
  <c r="V16" i="1"/>
  <c r="X16" i="1" s="1"/>
  <c r="Z16" i="1" s="1"/>
  <c r="U16" i="1"/>
  <c r="T16" i="1"/>
  <c r="S16" i="1"/>
  <c r="R16" i="1"/>
  <c r="Q16" i="1"/>
  <c r="P16" i="1"/>
  <c r="O16" i="1"/>
  <c r="N16" i="1"/>
  <c r="M16" i="1"/>
  <c r="Y16" i="1" s="1"/>
  <c r="L16" i="1"/>
  <c r="K16" i="1"/>
  <c r="I16" i="1"/>
  <c r="H16" i="1"/>
  <c r="G16" i="1"/>
  <c r="F16" i="1"/>
  <c r="W16" i="1" s="1"/>
  <c r="D16" i="1"/>
  <c r="E16" i="1" s="1"/>
  <c r="C16" i="1"/>
  <c r="BC15" i="1"/>
  <c r="BB15" i="1"/>
  <c r="BA15" i="1"/>
  <c r="AZ15" i="1"/>
  <c r="AY15" i="1"/>
  <c r="AX15" i="1"/>
  <c r="AW15" i="1"/>
  <c r="AV15" i="1"/>
  <c r="AU15" i="1"/>
  <c r="AT15" i="1"/>
  <c r="BF15" i="1" s="1"/>
  <c r="AS15" i="1"/>
  <c r="AR15" i="1"/>
  <c r="AP15" i="1"/>
  <c r="AO15" i="1"/>
  <c r="AN15" i="1"/>
  <c r="AM15" i="1"/>
  <c r="BE15" i="1" s="1"/>
  <c r="BG15" i="1" s="1"/>
  <c r="AK15" i="1"/>
  <c r="AJ15" i="1"/>
  <c r="AL15" i="1" s="1"/>
  <c r="V15" i="1"/>
  <c r="X15" i="1" s="1"/>
  <c r="Z15" i="1" s="1"/>
  <c r="U15" i="1"/>
  <c r="T15" i="1"/>
  <c r="S15" i="1"/>
  <c r="Y15" i="1" s="1"/>
  <c r="R15" i="1"/>
  <c r="Q15" i="1"/>
  <c r="P15" i="1"/>
  <c r="O15" i="1"/>
  <c r="N15" i="1"/>
  <c r="M15" i="1"/>
  <c r="L15" i="1"/>
  <c r="K15" i="1"/>
  <c r="I15" i="1"/>
  <c r="H15" i="1"/>
  <c r="G15" i="1"/>
  <c r="F15" i="1"/>
  <c r="W15" i="1" s="1"/>
  <c r="D15" i="1"/>
  <c r="E15" i="1" s="1"/>
  <c r="C15" i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K14" i="1"/>
  <c r="AL14" i="1" s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H14" i="1"/>
  <c r="J14" i="1" s="1"/>
  <c r="G14" i="1"/>
  <c r="F14" i="1"/>
  <c r="D14" i="1"/>
  <c r="E14" i="1" s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K13" i="1"/>
  <c r="AL13" i="1" s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E13" i="1" s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O12" i="1"/>
  <c r="AQ12" i="1" s="1"/>
  <c r="AN12" i="1"/>
  <c r="AM12" i="1"/>
  <c r="AK12" i="1"/>
  <c r="AL12" i="1" s="1"/>
  <c r="AJ12" i="1"/>
  <c r="BD12" i="1" s="1"/>
  <c r="U12" i="1"/>
  <c r="T12" i="1"/>
  <c r="BA60" i="1" s="1"/>
  <c r="S12" i="1"/>
  <c r="R12" i="1"/>
  <c r="AY60" i="1" s="1"/>
  <c r="Q12" i="1"/>
  <c r="P12" i="1"/>
  <c r="AW60" i="1" s="1"/>
  <c r="O12" i="1"/>
  <c r="N12" i="1"/>
  <c r="AU60" i="1" s="1"/>
  <c r="M12" i="1"/>
  <c r="L12" i="1"/>
  <c r="AS60" i="1" s="1"/>
  <c r="K12" i="1"/>
  <c r="I12" i="1"/>
  <c r="AP60" i="1" s="1"/>
  <c r="H12" i="1"/>
  <c r="AO60" i="1" s="1"/>
  <c r="G12" i="1"/>
  <c r="AN60" i="1" s="1"/>
  <c r="F12" i="1"/>
  <c r="AM60" i="1" s="1"/>
  <c r="D12" i="1"/>
  <c r="AK60" i="1" s="1"/>
  <c r="C12" i="1"/>
  <c r="AJ60" i="1" s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X14" i="1" l="1"/>
  <c r="Z14" i="1" s="1"/>
  <c r="Y14" i="1"/>
  <c r="BE14" i="1"/>
  <c r="BG14" i="1" s="1"/>
  <c r="BF14" i="1"/>
  <c r="BE13" i="1"/>
  <c r="BG13" i="1" s="1"/>
  <c r="BF13" i="1"/>
  <c r="BE12" i="1"/>
  <c r="BG12" i="1" s="1"/>
  <c r="BF12" i="1"/>
  <c r="X13" i="1"/>
  <c r="Z13" i="1" s="1"/>
  <c r="Y13" i="1"/>
  <c r="AX60" i="1"/>
  <c r="AQ16" i="1"/>
  <c r="BE16" i="1"/>
  <c r="BG16" i="1" s="1"/>
  <c r="AQ18" i="1"/>
  <c r="BE18" i="1"/>
  <c r="BG18" i="1" s="1"/>
  <c r="AQ20" i="1"/>
  <c r="BE20" i="1"/>
  <c r="BG20" i="1" s="1"/>
  <c r="BE21" i="1"/>
  <c r="BG21" i="1" s="1"/>
  <c r="BE22" i="1"/>
  <c r="BG22" i="1" s="1"/>
  <c r="BD26" i="1"/>
  <c r="BE34" i="1"/>
  <c r="BG34" i="1" s="1"/>
  <c r="BF34" i="1"/>
  <c r="W24" i="1"/>
  <c r="E24" i="1"/>
  <c r="J12" i="1"/>
  <c r="AR60" i="1"/>
  <c r="AZ60" i="1"/>
  <c r="J16" i="1"/>
  <c r="J18" i="1"/>
  <c r="J20" i="1"/>
  <c r="W21" i="1"/>
  <c r="AQ21" i="1"/>
  <c r="W22" i="1"/>
  <c r="AQ22" i="1"/>
  <c r="W23" i="1"/>
  <c r="X24" i="1"/>
  <c r="Z24" i="1" s="1"/>
  <c r="J25" i="1"/>
  <c r="BD25" i="1"/>
  <c r="J29" i="1"/>
  <c r="BD29" i="1"/>
  <c r="BD15" i="1"/>
  <c r="BD17" i="1"/>
  <c r="BD19" i="1"/>
  <c r="AQ26" i="1"/>
  <c r="W27" i="1"/>
  <c r="E12" i="1"/>
  <c r="AT60" i="1"/>
  <c r="BB60" i="1"/>
  <c r="AQ15" i="1"/>
  <c r="AQ17" i="1"/>
  <c r="AQ19" i="1"/>
  <c r="X21" i="1"/>
  <c r="Z21" i="1" s="1"/>
  <c r="X22" i="1"/>
  <c r="Z22" i="1" s="1"/>
  <c r="X23" i="1"/>
  <c r="Z23" i="1" s="1"/>
  <c r="BD24" i="1"/>
  <c r="AL24" i="1"/>
  <c r="BD28" i="1"/>
  <c r="V12" i="1"/>
  <c r="BE24" i="1"/>
  <c r="BG24" i="1" s="1"/>
  <c r="BE33" i="1"/>
  <c r="BG33" i="1" s="1"/>
  <c r="BF33" i="1"/>
  <c r="BE35" i="1"/>
  <c r="BG35" i="1" s="1"/>
  <c r="BF35" i="1"/>
  <c r="AV60" i="1"/>
  <c r="W12" i="1"/>
  <c r="J15" i="1"/>
  <c r="J17" i="1"/>
  <c r="J19" i="1"/>
  <c r="J21" i="1"/>
  <c r="BD21" i="1"/>
  <c r="J22" i="1"/>
  <c r="BD22" i="1"/>
  <c r="J23" i="1"/>
  <c r="BD23" i="1"/>
  <c r="AL23" i="1"/>
  <c r="J27" i="1"/>
  <c r="BD27" i="1"/>
  <c r="AQ24" i="1"/>
  <c r="W25" i="1"/>
  <c r="E25" i="1"/>
  <c r="AQ28" i="1"/>
  <c r="X34" i="1"/>
  <c r="Z34" i="1" s="1"/>
  <c r="Y34" i="1"/>
  <c r="BE25" i="1"/>
  <c r="BG25" i="1" s="1"/>
  <c r="X26" i="1"/>
  <c r="Z26" i="1" s="1"/>
  <c r="BE26" i="1"/>
  <c r="BG26" i="1" s="1"/>
  <c r="X27" i="1"/>
  <c r="Z27" i="1" s="1"/>
  <c r="BE27" i="1"/>
  <c r="BG27" i="1" s="1"/>
  <c r="X28" i="1"/>
  <c r="Z28" i="1" s="1"/>
  <c r="BE28" i="1"/>
  <c r="BG28" i="1" s="1"/>
  <c r="X29" i="1"/>
  <c r="Z29" i="1" s="1"/>
  <c r="BE29" i="1"/>
  <c r="BG29" i="1" s="1"/>
  <c r="X30" i="1"/>
  <c r="Z30" i="1" s="1"/>
  <c r="BE30" i="1"/>
  <c r="BG30" i="1" s="1"/>
  <c r="X31" i="1"/>
  <c r="Z31" i="1" s="1"/>
  <c r="BE31" i="1"/>
  <c r="BG31" i="1" s="1"/>
  <c r="X32" i="1"/>
  <c r="Z32" i="1" s="1"/>
  <c r="BE32" i="1"/>
  <c r="BG32" i="1" s="1"/>
  <c r="X36" i="1"/>
  <c r="Z36" i="1" s="1"/>
  <c r="X37" i="1"/>
  <c r="Z37" i="1" s="1"/>
  <c r="X38" i="1"/>
  <c r="Z38" i="1" s="1"/>
  <c r="X39" i="1"/>
  <c r="Z39" i="1" s="1"/>
  <c r="X40" i="1"/>
  <c r="Z40" i="1" s="1"/>
  <c r="X41" i="1"/>
  <c r="Z41" i="1" s="1"/>
  <c r="X42" i="1"/>
  <c r="Z42" i="1" s="1"/>
  <c r="BD43" i="1"/>
  <c r="AL43" i="1"/>
  <c r="X46" i="1"/>
  <c r="Z46" i="1" s="1"/>
  <c r="BE43" i="1"/>
  <c r="BG43" i="1" s="1"/>
  <c r="BD36" i="1"/>
  <c r="BD37" i="1"/>
  <c r="BD38" i="1"/>
  <c r="BD39" i="1"/>
  <c r="BD40" i="1"/>
  <c r="BD41" i="1"/>
  <c r="BD42" i="1"/>
  <c r="AL42" i="1"/>
  <c r="BF43" i="1"/>
  <c r="X45" i="1"/>
  <c r="Z45" i="1" s="1"/>
  <c r="BD46" i="1"/>
  <c r="W33" i="1"/>
  <c r="AL33" i="1"/>
  <c r="W35" i="1"/>
  <c r="AL35" i="1"/>
  <c r="BE42" i="1"/>
  <c r="BG42" i="1" s="1"/>
  <c r="W44" i="1"/>
  <c r="E44" i="1"/>
  <c r="BE46" i="1"/>
  <c r="BG46" i="1" s="1"/>
  <c r="BE36" i="1"/>
  <c r="BG36" i="1" s="1"/>
  <c r="BE37" i="1"/>
  <c r="BG37" i="1" s="1"/>
  <c r="BE38" i="1"/>
  <c r="BG38" i="1" s="1"/>
  <c r="BE39" i="1"/>
  <c r="BG39" i="1" s="1"/>
  <c r="BE40" i="1"/>
  <c r="BG40" i="1" s="1"/>
  <c r="BE41" i="1"/>
  <c r="BG41" i="1" s="1"/>
  <c r="BF42" i="1"/>
  <c r="X44" i="1"/>
  <c r="Z44" i="1" s="1"/>
  <c r="BD45" i="1"/>
  <c r="AL25" i="1"/>
  <c r="E26" i="1"/>
  <c r="AL26" i="1"/>
  <c r="E27" i="1"/>
  <c r="AL27" i="1"/>
  <c r="E28" i="1"/>
  <c r="AL28" i="1"/>
  <c r="E29" i="1"/>
  <c r="AL29" i="1"/>
  <c r="W43" i="1"/>
  <c r="E43" i="1"/>
  <c r="BE45" i="1"/>
  <c r="BG45" i="1" s="1"/>
  <c r="X33" i="1"/>
  <c r="Z33" i="1" s="1"/>
  <c r="X35" i="1"/>
  <c r="Z35" i="1" s="1"/>
  <c r="W36" i="1"/>
  <c r="W37" i="1"/>
  <c r="W38" i="1"/>
  <c r="W39" i="1"/>
  <c r="W40" i="1"/>
  <c r="W41" i="1"/>
  <c r="W42" i="1"/>
  <c r="X43" i="1"/>
  <c r="Z43" i="1" s="1"/>
  <c r="W34" i="1"/>
  <c r="AL34" i="1"/>
  <c r="Y43" i="1"/>
  <c r="BE44" i="1"/>
  <c r="BG44" i="1" s="1"/>
  <c r="W46" i="1"/>
  <c r="Y48" i="1"/>
  <c r="BF48" i="1"/>
  <c r="Y49" i="1"/>
  <c r="BF49" i="1"/>
  <c r="Y50" i="1"/>
  <c r="BF50" i="1"/>
  <c r="Y51" i="1"/>
  <c r="BF51" i="1"/>
  <c r="Y52" i="1"/>
  <c r="BF52" i="1"/>
  <c r="Y53" i="1"/>
  <c r="BF53" i="1"/>
  <c r="Y54" i="1"/>
  <c r="BF54" i="1"/>
  <c r="Y55" i="1"/>
  <c r="BF55" i="1"/>
  <c r="Y56" i="1"/>
  <c r="BF56" i="1"/>
  <c r="Y57" i="1"/>
  <c r="BF57" i="1"/>
  <c r="Y58" i="1"/>
  <c r="BF58" i="1"/>
  <c r="Y59" i="1"/>
  <c r="BF59" i="1"/>
  <c r="AL44" i="1"/>
  <c r="E45" i="1"/>
  <c r="AL45" i="1"/>
  <c r="E46" i="1"/>
  <c r="AL46" i="1"/>
  <c r="E47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AL60" i="1" l="1"/>
  <c r="BC60" i="1"/>
  <c r="X12" i="1"/>
  <c r="Y12" i="1"/>
  <c r="BF60" i="1" s="1"/>
  <c r="BD60" i="1"/>
  <c r="AQ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487045BB-4AE9-4033-B7D0-EBF6F0E8EE64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<sst xmlns="http://schemas.openxmlformats.org/spreadsheetml/2006/main" count="197" uniqueCount="180">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</sst>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854204C3-46CE-4CAD-9712-1E483F2A2C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71A-43CA-82AE-58A781247AEC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71A-43CA-82AE-58A781247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D0A0E2-2DE7-4D79-AF75-8EDE820DD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3108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44804</v>
          </cell>
        </row>
        <row r="3">
          <cell r="C3">
            <v>1</v>
          </cell>
          <cell r="D3" t="str">
            <v>Own Gen i/c Patikari &amp;  Micros (IPPs)</v>
          </cell>
          <cell r="G3">
            <v>181.91847899999999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75.69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10.66</v>
          </cell>
        </row>
        <row r="8">
          <cell r="C8">
            <v>6</v>
          </cell>
          <cell r="D8" t="str">
            <v>Bilateral  Share (Khara, Shanan &amp; RSD)</v>
          </cell>
          <cell r="G8">
            <v>27.081599999999963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151.26494999999986</v>
          </cell>
        </row>
        <row r="10">
          <cell r="D10" t="str">
            <v>Total Availability with HPSEBL (1+2+3+4+5+6)</v>
          </cell>
          <cell r="G10">
            <v>552.69654999999989</v>
          </cell>
        </row>
        <row r="27">
          <cell r="K27" t="str">
            <v xml:space="preserve">Total Export </v>
          </cell>
          <cell r="O27">
            <v>209.27359999999993</v>
          </cell>
        </row>
        <row r="28">
          <cell r="K28" t="str">
            <v>Net Availability after Export/sale (9-10)</v>
          </cell>
          <cell r="O28">
            <v>343.42294999999996</v>
          </cell>
        </row>
        <row r="29">
          <cell r="K29" t="str">
            <v xml:space="preserve">Demand of the State </v>
          </cell>
          <cell r="O29">
            <v>330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330</v>
          </cell>
        </row>
        <row r="32">
          <cell r="K32" t="str">
            <v xml:space="preserve">Gross Surplus/Deficit (+/-) </v>
          </cell>
          <cell r="O32">
            <v>13.422949999999958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13.422949999999958</v>
          </cell>
        </row>
        <row r="35">
          <cell r="D35" t="str">
            <v>Total Availability with HPSEBL (7+8)</v>
          </cell>
          <cell r="G35">
            <v>552.69654999999989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1022.64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1022.64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1022.64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1022.64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1022.64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1022.64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1022.64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1022.64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1022.64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1022.64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1022.64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1022.64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1022.64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1022.64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1022.64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1022.64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1022.64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1022.64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1022.64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1022.64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1022.64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1022.64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1022.64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1022.64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796.64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796.64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796.64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796.64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796.64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796.64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796.64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796.64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796.64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796.64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796.64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796.64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796.64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796.64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796.64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796.64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796.64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796.64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796.64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796.64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796.64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796.64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796.64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796.64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796.64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796.64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796.64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796.64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796.64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796.64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796.64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796.64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796.64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796.64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796.64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796.64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796.64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796.64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796.64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796.64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796.64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796.64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796.64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796.64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796.64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796.64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796.64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796.64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796.64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796.64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796.64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796.64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796.64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796.64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796.64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796.64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796.64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796.64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796.64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796.64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796.64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796.64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796.64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796.64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1022.64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1022.64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1022.64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1022.64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1022.64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1022.64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1022.64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1022.64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488.15485552999996</v>
          </cell>
          <cell r="G5">
            <v>634.20000000000005</v>
          </cell>
          <cell r="H5">
            <v>0</v>
          </cell>
        </row>
        <row r="6">
          <cell r="F6">
            <v>488.15485552999996</v>
          </cell>
          <cell r="G6">
            <v>634.20000000000005</v>
          </cell>
          <cell r="H6">
            <v>0</v>
          </cell>
        </row>
        <row r="7">
          <cell r="F7">
            <v>488.15485552999996</v>
          </cell>
          <cell r="G7">
            <v>634.20000000000005</v>
          </cell>
          <cell r="H7">
            <v>0</v>
          </cell>
        </row>
        <row r="8">
          <cell r="F8">
            <v>488.15485552999996</v>
          </cell>
          <cell r="G8">
            <v>634.20000000000005</v>
          </cell>
          <cell r="H8">
            <v>0</v>
          </cell>
        </row>
        <row r="9">
          <cell r="F9">
            <v>477.15485552999996</v>
          </cell>
          <cell r="G9">
            <v>634.20000000000005</v>
          </cell>
          <cell r="H9">
            <v>0</v>
          </cell>
        </row>
        <row r="10">
          <cell r="F10">
            <v>477.15485552999996</v>
          </cell>
          <cell r="G10">
            <v>634.20000000000005</v>
          </cell>
          <cell r="H10">
            <v>0</v>
          </cell>
        </row>
        <row r="11">
          <cell r="F11">
            <v>477.15485552999996</v>
          </cell>
          <cell r="G11">
            <v>634.20000000000005</v>
          </cell>
          <cell r="H11">
            <v>0</v>
          </cell>
        </row>
        <row r="12">
          <cell r="F12">
            <v>477.15485552999996</v>
          </cell>
          <cell r="G12">
            <v>634.20000000000005</v>
          </cell>
          <cell r="H12">
            <v>0</v>
          </cell>
        </row>
        <row r="13">
          <cell r="F13">
            <v>477.15485552999996</v>
          </cell>
          <cell r="G13">
            <v>634.20000000000005</v>
          </cell>
          <cell r="H13">
            <v>0</v>
          </cell>
        </row>
        <row r="14">
          <cell r="F14">
            <v>477.15485552999996</v>
          </cell>
          <cell r="G14">
            <v>634.20000000000005</v>
          </cell>
          <cell r="H14">
            <v>0</v>
          </cell>
        </row>
        <row r="15">
          <cell r="F15">
            <v>477.15485552999996</v>
          </cell>
          <cell r="G15">
            <v>634.20000000000005</v>
          </cell>
          <cell r="H15">
            <v>0</v>
          </cell>
        </row>
        <row r="16">
          <cell r="F16">
            <v>477.15485552999996</v>
          </cell>
          <cell r="G16">
            <v>634.20000000000005</v>
          </cell>
          <cell r="H16">
            <v>0</v>
          </cell>
        </row>
        <row r="17">
          <cell r="F17">
            <v>478.85485553000001</v>
          </cell>
          <cell r="G17">
            <v>634.20000000000005</v>
          </cell>
          <cell r="H17">
            <v>0</v>
          </cell>
        </row>
        <row r="18">
          <cell r="F18">
            <v>478.85485553000001</v>
          </cell>
          <cell r="G18">
            <v>634.20000000000005</v>
          </cell>
          <cell r="H18">
            <v>0</v>
          </cell>
        </row>
        <row r="19">
          <cell r="F19">
            <v>458.95485553000003</v>
          </cell>
          <cell r="G19">
            <v>629.40000000000009</v>
          </cell>
          <cell r="H19">
            <v>0</v>
          </cell>
        </row>
        <row r="20">
          <cell r="F20">
            <v>458.95485553000003</v>
          </cell>
          <cell r="G20">
            <v>629.40000000000009</v>
          </cell>
          <cell r="H20">
            <v>0</v>
          </cell>
        </row>
        <row r="21">
          <cell r="F21">
            <v>458.95485553000003</v>
          </cell>
          <cell r="G21">
            <v>629.40000000000009</v>
          </cell>
          <cell r="H21">
            <v>0</v>
          </cell>
        </row>
        <row r="22">
          <cell r="F22">
            <v>458.95485553000003</v>
          </cell>
          <cell r="G22">
            <v>629.40000000000009</v>
          </cell>
          <cell r="H22">
            <v>0</v>
          </cell>
        </row>
        <row r="23">
          <cell r="F23">
            <v>458.95485553000003</v>
          </cell>
          <cell r="G23">
            <v>629.40000000000009</v>
          </cell>
          <cell r="H23">
            <v>0</v>
          </cell>
        </row>
        <row r="24">
          <cell r="F24">
            <v>458.95485553000003</v>
          </cell>
          <cell r="G24">
            <v>629.40000000000009</v>
          </cell>
          <cell r="H24">
            <v>0</v>
          </cell>
        </row>
        <row r="25">
          <cell r="F25">
            <v>465.64728329499997</v>
          </cell>
          <cell r="G25">
            <v>629.40000000000009</v>
          </cell>
          <cell r="H25">
            <v>0</v>
          </cell>
        </row>
        <row r="26">
          <cell r="F26">
            <v>478.24728329499999</v>
          </cell>
          <cell r="G26">
            <v>634.20000000000005</v>
          </cell>
          <cell r="H26">
            <v>0</v>
          </cell>
        </row>
        <row r="27">
          <cell r="F27">
            <v>481.84728329500001</v>
          </cell>
          <cell r="G27">
            <v>634.20000000000005</v>
          </cell>
          <cell r="H27">
            <v>0</v>
          </cell>
        </row>
        <row r="28">
          <cell r="F28">
            <v>481.84728329500001</v>
          </cell>
          <cell r="G28">
            <v>634.20000000000005</v>
          </cell>
          <cell r="H28">
            <v>0</v>
          </cell>
        </row>
        <row r="29">
          <cell r="F29">
            <v>490.44728329500003</v>
          </cell>
          <cell r="G29">
            <v>634.20000000000005</v>
          </cell>
          <cell r="H29">
            <v>0</v>
          </cell>
        </row>
        <row r="30">
          <cell r="F30">
            <v>535.44728329500003</v>
          </cell>
          <cell r="G30">
            <v>634.20000000000005</v>
          </cell>
          <cell r="H30">
            <v>0</v>
          </cell>
        </row>
        <row r="31">
          <cell r="F31">
            <v>528.75485552999999</v>
          </cell>
          <cell r="G31">
            <v>634.20000000000005</v>
          </cell>
          <cell r="H31">
            <v>0</v>
          </cell>
        </row>
        <row r="32">
          <cell r="F32">
            <v>528.75485552999999</v>
          </cell>
          <cell r="G32">
            <v>634.20000000000005</v>
          </cell>
          <cell r="H32">
            <v>0</v>
          </cell>
        </row>
        <row r="33">
          <cell r="F33">
            <v>508.85485553000001</v>
          </cell>
          <cell r="G33">
            <v>629.40000000000009</v>
          </cell>
          <cell r="H33">
            <v>0</v>
          </cell>
        </row>
        <row r="34">
          <cell r="F34">
            <v>508.83688325000003</v>
          </cell>
          <cell r="G34">
            <v>629.40000000000009</v>
          </cell>
          <cell r="H34">
            <v>0</v>
          </cell>
        </row>
        <row r="35">
          <cell r="F35">
            <v>508.83688325000003</v>
          </cell>
          <cell r="G35">
            <v>629.40000000000009</v>
          </cell>
          <cell r="H35">
            <v>0</v>
          </cell>
        </row>
        <row r="36">
          <cell r="F36">
            <v>463.95475399999998</v>
          </cell>
          <cell r="G36">
            <v>629.40000000000009</v>
          </cell>
          <cell r="H36">
            <v>0</v>
          </cell>
        </row>
        <row r="37">
          <cell r="F37">
            <v>433.38495150000006</v>
          </cell>
          <cell r="G37">
            <v>624.6</v>
          </cell>
          <cell r="H37">
            <v>0</v>
          </cell>
        </row>
        <row r="38">
          <cell r="F38">
            <v>426.87</v>
          </cell>
          <cell r="G38">
            <v>624.6</v>
          </cell>
          <cell r="H38">
            <v>0</v>
          </cell>
        </row>
        <row r="39">
          <cell r="F39">
            <v>420.17000000000007</v>
          </cell>
          <cell r="G39">
            <v>622.90000000000009</v>
          </cell>
          <cell r="H39">
            <v>0</v>
          </cell>
        </row>
        <row r="40">
          <cell r="F40">
            <v>406.77</v>
          </cell>
          <cell r="G40">
            <v>619.70000000000005</v>
          </cell>
          <cell r="H40">
            <v>0</v>
          </cell>
        </row>
        <row r="41">
          <cell r="F41">
            <v>406.77</v>
          </cell>
          <cell r="G41">
            <v>619.70000000000005</v>
          </cell>
          <cell r="H41">
            <v>0</v>
          </cell>
        </row>
        <row r="42">
          <cell r="F42">
            <v>406.77</v>
          </cell>
          <cell r="G42">
            <v>619.70000000000005</v>
          </cell>
          <cell r="H42">
            <v>0</v>
          </cell>
        </row>
        <row r="43">
          <cell r="F43">
            <v>406.77</v>
          </cell>
          <cell r="G43">
            <v>619.70000000000005</v>
          </cell>
          <cell r="H43">
            <v>0</v>
          </cell>
        </row>
        <row r="44">
          <cell r="F44">
            <v>406.77</v>
          </cell>
          <cell r="G44">
            <v>619.70000000000005</v>
          </cell>
          <cell r="H44">
            <v>0</v>
          </cell>
        </row>
        <row r="45">
          <cell r="F45">
            <v>420.15485553000008</v>
          </cell>
          <cell r="G45">
            <v>619.70000000000005</v>
          </cell>
          <cell r="H45">
            <v>0</v>
          </cell>
        </row>
        <row r="46">
          <cell r="F46">
            <v>420.15485553000008</v>
          </cell>
          <cell r="G46">
            <v>619.70000000000005</v>
          </cell>
          <cell r="H46">
            <v>0</v>
          </cell>
        </row>
        <row r="47">
          <cell r="F47">
            <v>420.15485553000008</v>
          </cell>
          <cell r="G47">
            <v>619.70000000000005</v>
          </cell>
          <cell r="H47">
            <v>0</v>
          </cell>
        </row>
        <row r="48">
          <cell r="F48">
            <v>420.15485553000008</v>
          </cell>
          <cell r="G48">
            <v>619.70000000000005</v>
          </cell>
          <cell r="H48">
            <v>0</v>
          </cell>
        </row>
        <row r="49">
          <cell r="F49">
            <v>440.15485553000008</v>
          </cell>
          <cell r="G49">
            <v>624.50000000000011</v>
          </cell>
          <cell r="H49">
            <v>0</v>
          </cell>
        </row>
        <row r="50">
          <cell r="F50">
            <v>460.15485553000008</v>
          </cell>
          <cell r="G50">
            <v>629.40000000000009</v>
          </cell>
          <cell r="H50">
            <v>0</v>
          </cell>
        </row>
        <row r="51">
          <cell r="F51">
            <v>480.05485553000005</v>
          </cell>
          <cell r="G51">
            <v>634.20000000000005</v>
          </cell>
          <cell r="H51">
            <v>0</v>
          </cell>
        </row>
        <row r="52">
          <cell r="F52">
            <v>488.85485553000001</v>
          </cell>
          <cell r="G52">
            <v>634.20000000000005</v>
          </cell>
          <cell r="H52">
            <v>0</v>
          </cell>
        </row>
        <row r="53">
          <cell r="F53">
            <v>489.35485553000001</v>
          </cell>
          <cell r="G53">
            <v>634.20000000000005</v>
          </cell>
          <cell r="H53">
            <v>0</v>
          </cell>
        </row>
        <row r="54">
          <cell r="F54">
            <v>489.35485553000001</v>
          </cell>
          <cell r="G54">
            <v>634.20000000000005</v>
          </cell>
          <cell r="H54">
            <v>0</v>
          </cell>
        </row>
        <row r="55">
          <cell r="F55">
            <v>489.35485553000001</v>
          </cell>
          <cell r="G55">
            <v>634.20000000000005</v>
          </cell>
          <cell r="H55">
            <v>0</v>
          </cell>
        </row>
        <row r="56">
          <cell r="F56">
            <v>489.35485553000001</v>
          </cell>
          <cell r="G56">
            <v>634.20000000000005</v>
          </cell>
          <cell r="H56">
            <v>0</v>
          </cell>
        </row>
        <row r="57">
          <cell r="F57">
            <v>469.45485553000003</v>
          </cell>
          <cell r="G57">
            <v>629.40000000000009</v>
          </cell>
          <cell r="H57">
            <v>0</v>
          </cell>
        </row>
        <row r="58">
          <cell r="F58">
            <v>456.14728329500008</v>
          </cell>
          <cell r="G58">
            <v>624.50000000000011</v>
          </cell>
          <cell r="H58">
            <v>0</v>
          </cell>
        </row>
        <row r="59">
          <cell r="F59">
            <v>436.14728329500008</v>
          </cell>
          <cell r="G59">
            <v>619.70000000000005</v>
          </cell>
          <cell r="H59">
            <v>0</v>
          </cell>
        </row>
        <row r="60">
          <cell r="F60">
            <v>436.14728329500008</v>
          </cell>
          <cell r="G60">
            <v>619.70000000000005</v>
          </cell>
          <cell r="H60">
            <v>0</v>
          </cell>
        </row>
        <row r="61">
          <cell r="F61">
            <v>436.14728329500008</v>
          </cell>
          <cell r="G61">
            <v>619.70000000000005</v>
          </cell>
          <cell r="H61">
            <v>0</v>
          </cell>
        </row>
        <row r="62">
          <cell r="F62">
            <v>436.14728329500008</v>
          </cell>
          <cell r="G62">
            <v>619.70000000000005</v>
          </cell>
          <cell r="H62">
            <v>0</v>
          </cell>
        </row>
        <row r="63">
          <cell r="F63">
            <v>436.14728329500008</v>
          </cell>
          <cell r="G63">
            <v>619.70000000000005</v>
          </cell>
          <cell r="H63">
            <v>0</v>
          </cell>
        </row>
        <row r="64">
          <cell r="F64">
            <v>436.14728329500008</v>
          </cell>
          <cell r="G64">
            <v>619.70000000000005</v>
          </cell>
          <cell r="H64">
            <v>0</v>
          </cell>
        </row>
        <row r="65">
          <cell r="F65">
            <v>436.14728329500008</v>
          </cell>
          <cell r="G65">
            <v>619.70000000000005</v>
          </cell>
          <cell r="H65">
            <v>0</v>
          </cell>
        </row>
        <row r="66">
          <cell r="F66">
            <v>436.14728329500008</v>
          </cell>
          <cell r="G66">
            <v>619.70000000000005</v>
          </cell>
          <cell r="H66">
            <v>0</v>
          </cell>
        </row>
        <row r="67">
          <cell r="F67">
            <v>436.14728329500008</v>
          </cell>
          <cell r="G67">
            <v>619.70000000000005</v>
          </cell>
          <cell r="H67">
            <v>0</v>
          </cell>
        </row>
        <row r="68">
          <cell r="F68">
            <v>436.14728329500008</v>
          </cell>
          <cell r="G68">
            <v>619.70000000000005</v>
          </cell>
          <cell r="H68">
            <v>0</v>
          </cell>
        </row>
        <row r="69">
          <cell r="F69">
            <v>436.14728329500008</v>
          </cell>
          <cell r="G69">
            <v>619.70000000000005</v>
          </cell>
          <cell r="H69">
            <v>0</v>
          </cell>
        </row>
        <row r="70">
          <cell r="F70">
            <v>436.14728329500008</v>
          </cell>
          <cell r="G70">
            <v>619.70000000000005</v>
          </cell>
          <cell r="H70">
            <v>0</v>
          </cell>
        </row>
        <row r="71">
          <cell r="F71">
            <v>436.14728329500008</v>
          </cell>
          <cell r="G71">
            <v>619.70000000000005</v>
          </cell>
          <cell r="H71">
            <v>0</v>
          </cell>
        </row>
        <row r="72">
          <cell r="F72">
            <v>436.14728329500008</v>
          </cell>
          <cell r="G72">
            <v>619.70000000000005</v>
          </cell>
          <cell r="H72">
            <v>0</v>
          </cell>
        </row>
        <row r="73">
          <cell r="F73">
            <v>436.14728329500008</v>
          </cell>
          <cell r="G73">
            <v>619.70000000000005</v>
          </cell>
          <cell r="H73">
            <v>0</v>
          </cell>
        </row>
        <row r="74">
          <cell r="F74">
            <v>436.14728329500008</v>
          </cell>
          <cell r="G74">
            <v>619.70000000000005</v>
          </cell>
          <cell r="H74">
            <v>0</v>
          </cell>
        </row>
        <row r="75">
          <cell r="F75">
            <v>456.14728329500008</v>
          </cell>
          <cell r="G75">
            <v>624.50000000000011</v>
          </cell>
          <cell r="H75">
            <v>0</v>
          </cell>
        </row>
        <row r="76">
          <cell r="F76">
            <v>476.14728329500008</v>
          </cell>
          <cell r="G76">
            <v>629.40000000000009</v>
          </cell>
          <cell r="H76">
            <v>0</v>
          </cell>
        </row>
        <row r="77">
          <cell r="F77">
            <v>496.04728329500006</v>
          </cell>
          <cell r="G77">
            <v>634.20000000000005</v>
          </cell>
          <cell r="H77">
            <v>0</v>
          </cell>
        </row>
        <row r="78">
          <cell r="F78">
            <v>496.04728329500006</v>
          </cell>
          <cell r="G78">
            <v>634.20000000000005</v>
          </cell>
          <cell r="H78">
            <v>0</v>
          </cell>
        </row>
        <row r="79">
          <cell r="F79">
            <v>496.04728329500006</v>
          </cell>
          <cell r="G79">
            <v>634.20000000000005</v>
          </cell>
          <cell r="H79">
            <v>0</v>
          </cell>
        </row>
        <row r="80">
          <cell r="F80">
            <v>496.04728329500006</v>
          </cell>
          <cell r="G80">
            <v>634.20000000000005</v>
          </cell>
          <cell r="H80">
            <v>0</v>
          </cell>
        </row>
        <row r="81">
          <cell r="F81">
            <v>510.17728329499994</v>
          </cell>
          <cell r="G81">
            <v>643.54000000000008</v>
          </cell>
          <cell r="H81">
            <v>0</v>
          </cell>
        </row>
        <row r="82">
          <cell r="F82">
            <v>551.57728329500003</v>
          </cell>
          <cell r="G82">
            <v>643.54000000000008</v>
          </cell>
          <cell r="H82">
            <v>0</v>
          </cell>
        </row>
        <row r="83">
          <cell r="F83">
            <v>551.57728329500003</v>
          </cell>
          <cell r="G83">
            <v>643.54000000000008</v>
          </cell>
          <cell r="H83">
            <v>0</v>
          </cell>
        </row>
        <row r="84">
          <cell r="F84">
            <v>551.57728329500003</v>
          </cell>
          <cell r="G84">
            <v>643.54000000000008</v>
          </cell>
          <cell r="H84">
            <v>0</v>
          </cell>
        </row>
        <row r="85">
          <cell r="F85">
            <v>551.57728329500003</v>
          </cell>
          <cell r="G85">
            <v>643.54000000000008</v>
          </cell>
          <cell r="H85">
            <v>0</v>
          </cell>
        </row>
        <row r="86">
          <cell r="F86">
            <v>551.57728329500003</v>
          </cell>
          <cell r="G86">
            <v>643.54000000000008</v>
          </cell>
          <cell r="H86">
            <v>0</v>
          </cell>
        </row>
        <row r="87">
          <cell r="F87">
            <v>551.57728329500003</v>
          </cell>
          <cell r="G87">
            <v>643.54000000000008</v>
          </cell>
          <cell r="H87">
            <v>0</v>
          </cell>
        </row>
        <row r="88">
          <cell r="F88">
            <v>510.17728329499994</v>
          </cell>
          <cell r="G88">
            <v>643.54000000000008</v>
          </cell>
          <cell r="H88">
            <v>0</v>
          </cell>
        </row>
        <row r="89">
          <cell r="F89">
            <v>496.04728329500006</v>
          </cell>
          <cell r="G89">
            <v>634.20000000000005</v>
          </cell>
          <cell r="H89">
            <v>0</v>
          </cell>
        </row>
        <row r="90">
          <cell r="F90">
            <v>496.04728329500006</v>
          </cell>
          <cell r="G90">
            <v>634.20000000000005</v>
          </cell>
          <cell r="H90">
            <v>0</v>
          </cell>
        </row>
        <row r="91">
          <cell r="F91">
            <v>496.04728329500006</v>
          </cell>
          <cell r="G91">
            <v>634.20000000000005</v>
          </cell>
          <cell r="H91">
            <v>0</v>
          </cell>
        </row>
        <row r="92">
          <cell r="F92">
            <v>496.04728329500006</v>
          </cell>
          <cell r="G92">
            <v>634.20000000000005</v>
          </cell>
          <cell r="H92">
            <v>0</v>
          </cell>
        </row>
        <row r="93">
          <cell r="F93">
            <v>502.87728329499998</v>
          </cell>
          <cell r="G93">
            <v>643.54000000000008</v>
          </cell>
          <cell r="H93">
            <v>0</v>
          </cell>
        </row>
        <row r="94">
          <cell r="F94">
            <v>502.87728329499998</v>
          </cell>
          <cell r="G94">
            <v>643.54000000000008</v>
          </cell>
          <cell r="H94">
            <v>0</v>
          </cell>
        </row>
        <row r="95">
          <cell r="F95">
            <v>502.87728329499998</v>
          </cell>
          <cell r="G95">
            <v>643.54000000000008</v>
          </cell>
          <cell r="H95">
            <v>0</v>
          </cell>
        </row>
        <row r="96">
          <cell r="F96">
            <v>502.87728329499998</v>
          </cell>
          <cell r="G96">
            <v>643.54000000000008</v>
          </cell>
          <cell r="H96">
            <v>0</v>
          </cell>
        </row>
        <row r="97">
          <cell r="F97">
            <v>496.04728329500006</v>
          </cell>
          <cell r="G97">
            <v>634.20000000000005</v>
          </cell>
          <cell r="H97">
            <v>0</v>
          </cell>
        </row>
        <row r="98">
          <cell r="F98">
            <v>496.04728329500006</v>
          </cell>
          <cell r="G98">
            <v>634.20000000000005</v>
          </cell>
          <cell r="H98">
            <v>0</v>
          </cell>
        </row>
        <row r="99">
          <cell r="F99">
            <v>496.04728329500006</v>
          </cell>
          <cell r="G99">
            <v>634.20000000000005</v>
          </cell>
          <cell r="H99">
            <v>0</v>
          </cell>
        </row>
        <row r="100">
          <cell r="F100">
            <v>496.04728329500006</v>
          </cell>
          <cell r="G100">
            <v>634.20000000000005</v>
          </cell>
          <cell r="H100">
            <v>0</v>
          </cell>
        </row>
      </sheetData>
      <sheetData sheetId="14"/>
      <sheetData sheetId="15">
        <row r="9">
          <cell r="BW9">
            <v>1439.9608719999999</v>
          </cell>
        </row>
        <row r="10">
          <cell r="BW10">
            <v>1439.9608719999999</v>
          </cell>
        </row>
        <row r="11">
          <cell r="BW11">
            <v>1439.9608719999999</v>
          </cell>
        </row>
        <row r="12">
          <cell r="BW12">
            <v>1439.9608719999999</v>
          </cell>
        </row>
        <row r="13">
          <cell r="BW13">
            <v>1421.2691559999996</v>
          </cell>
        </row>
        <row r="14">
          <cell r="BW14">
            <v>1421.2691559999996</v>
          </cell>
        </row>
        <row r="15">
          <cell r="BW15">
            <v>1422.1036249999995</v>
          </cell>
        </row>
        <row r="16">
          <cell r="BW16">
            <v>1421.2691559999996</v>
          </cell>
        </row>
        <row r="17">
          <cell r="BW17">
            <v>1419.8275809999998</v>
          </cell>
        </row>
        <row r="18">
          <cell r="BW18">
            <v>1419.8275809999998</v>
          </cell>
        </row>
        <row r="19">
          <cell r="BW19">
            <v>1419.8275809999998</v>
          </cell>
        </row>
        <row r="20">
          <cell r="BW20">
            <v>1419.8275809999998</v>
          </cell>
        </row>
        <row r="21">
          <cell r="BW21">
            <v>1421.1508309999997</v>
          </cell>
        </row>
        <row r="22">
          <cell r="BW22">
            <v>1421.9852999999996</v>
          </cell>
        </row>
        <row r="23">
          <cell r="BW23">
            <v>1395.5138619999996</v>
          </cell>
        </row>
        <row r="24">
          <cell r="BW24">
            <v>1395.5020669999997</v>
          </cell>
        </row>
        <row r="25">
          <cell r="BW25">
            <v>1395.5020669999997</v>
          </cell>
        </row>
        <row r="26">
          <cell r="BW26">
            <v>1395.5020669999997</v>
          </cell>
        </row>
        <row r="27">
          <cell r="BW27">
            <v>1395.5020669999997</v>
          </cell>
        </row>
        <row r="28">
          <cell r="BW28">
            <v>1395.5020669999997</v>
          </cell>
        </row>
        <row r="29">
          <cell r="BW29">
            <v>1403.2537739999996</v>
          </cell>
        </row>
        <row r="30">
          <cell r="BW30">
            <v>1415.7087489999997</v>
          </cell>
        </row>
        <row r="31">
          <cell r="BW31">
            <v>1414.7155129999994</v>
          </cell>
        </row>
        <row r="32">
          <cell r="BW32">
            <v>1414.7155129999994</v>
          </cell>
        </row>
        <row r="33">
          <cell r="BW33">
            <v>1423.6097629999995</v>
          </cell>
        </row>
        <row r="34">
          <cell r="BW34">
            <v>1470.4165129999997</v>
          </cell>
        </row>
        <row r="35">
          <cell r="BW35">
            <v>1463.8792749999998</v>
          </cell>
        </row>
        <row r="36">
          <cell r="BW36">
            <v>1465.1437439999997</v>
          </cell>
        </row>
        <row r="37">
          <cell r="BW37">
            <v>1439.1923059999997</v>
          </cell>
        </row>
        <row r="38">
          <cell r="BW38">
            <v>1439.7337299999997</v>
          </cell>
        </row>
        <row r="39">
          <cell r="BW39">
            <v>1440.3337299999996</v>
          </cell>
        </row>
        <row r="40">
          <cell r="BW40">
            <v>1394.6611299999997</v>
          </cell>
        </row>
        <row r="41">
          <cell r="BW41">
            <v>1359.0288169999999</v>
          </cell>
        </row>
        <row r="42">
          <cell r="BW42">
            <v>1353.4250169999993</v>
          </cell>
        </row>
        <row r="43">
          <cell r="BW43">
            <v>1346.3831009999997</v>
          </cell>
        </row>
        <row r="44">
          <cell r="BW44">
            <v>1329.1338899999996</v>
          </cell>
        </row>
        <row r="45">
          <cell r="BW45">
            <v>1329.8538899999996</v>
          </cell>
        </row>
        <row r="46">
          <cell r="BW46">
            <v>1331.0438899999997</v>
          </cell>
        </row>
        <row r="47">
          <cell r="BW47">
            <v>1331.6638899999996</v>
          </cell>
        </row>
        <row r="48">
          <cell r="BW48">
            <v>1334.2062309999999</v>
          </cell>
        </row>
        <row r="49">
          <cell r="BW49">
            <v>1348.0362749999999</v>
          </cell>
        </row>
        <row r="50">
          <cell r="BW50">
            <v>1349.4107439999998</v>
          </cell>
        </row>
        <row r="51">
          <cell r="BW51">
            <v>1348.926275</v>
          </cell>
        </row>
        <row r="52">
          <cell r="BW52">
            <v>1347.2998309999998</v>
          </cell>
        </row>
        <row r="53">
          <cell r="BW53">
            <v>1373.9668009999998</v>
          </cell>
        </row>
        <row r="54">
          <cell r="BW54">
            <v>1399.8937709999998</v>
          </cell>
        </row>
        <row r="55">
          <cell r="BW55">
            <v>1425.96074</v>
          </cell>
        </row>
        <row r="56">
          <cell r="BW56">
            <v>1435.2094279999999</v>
          </cell>
        </row>
        <row r="57">
          <cell r="BW57">
            <v>1438.5394809999998</v>
          </cell>
        </row>
        <row r="58">
          <cell r="BW58">
            <v>1437.7550119999999</v>
          </cell>
        </row>
        <row r="59">
          <cell r="BW59">
            <v>1437.7850119999998</v>
          </cell>
        </row>
        <row r="60">
          <cell r="BW60">
            <v>1437.7050119999999</v>
          </cell>
        </row>
        <row r="61">
          <cell r="BW61">
            <v>1410.0015989999995</v>
          </cell>
        </row>
        <row r="62">
          <cell r="BW62">
            <v>1391.1018670000001</v>
          </cell>
        </row>
        <row r="63">
          <cell r="BW63">
            <v>1365.324897</v>
          </cell>
        </row>
        <row r="64">
          <cell r="BW64">
            <v>1366.0793659999999</v>
          </cell>
        </row>
        <row r="65">
          <cell r="BW65">
            <v>1364.6748969999999</v>
          </cell>
        </row>
        <row r="66">
          <cell r="BW66">
            <v>1364.3072299999997</v>
          </cell>
        </row>
        <row r="67">
          <cell r="BW67">
            <v>1363.8172299999997</v>
          </cell>
        </row>
        <row r="68">
          <cell r="BW68">
            <v>1363.3972299999996</v>
          </cell>
        </row>
        <row r="69">
          <cell r="BW69">
            <v>1362.9472299999995</v>
          </cell>
        </row>
        <row r="70">
          <cell r="BW70">
            <v>1362.3772299999996</v>
          </cell>
        </row>
        <row r="71">
          <cell r="BW71">
            <v>1362.7016989999995</v>
          </cell>
        </row>
        <row r="72">
          <cell r="BW72">
            <v>1361.1672299999996</v>
          </cell>
        </row>
        <row r="73">
          <cell r="BW73">
            <v>1360.5572299999997</v>
          </cell>
        </row>
        <row r="74">
          <cell r="BW74">
            <v>1359.7572299999997</v>
          </cell>
        </row>
        <row r="75">
          <cell r="BW75">
            <v>1358.9472299999995</v>
          </cell>
        </row>
        <row r="76">
          <cell r="BW76">
            <v>1358.1072299999996</v>
          </cell>
        </row>
        <row r="77">
          <cell r="BW77">
            <v>1357.3172299999997</v>
          </cell>
        </row>
        <row r="78">
          <cell r="BW78">
            <v>1357.2216989999995</v>
          </cell>
        </row>
        <row r="79">
          <cell r="BW79">
            <v>1383.507443</v>
          </cell>
        </row>
        <row r="80">
          <cell r="BW80">
            <v>1419.9578699999997</v>
          </cell>
        </row>
        <row r="81">
          <cell r="BW81">
            <v>1458.105006</v>
          </cell>
        </row>
        <row r="82">
          <cell r="BW82">
            <v>1459.8958480000001</v>
          </cell>
        </row>
        <row r="83">
          <cell r="BW83">
            <v>1458.2858480000002</v>
          </cell>
        </row>
        <row r="84">
          <cell r="BW84">
            <v>1458.2858480000002</v>
          </cell>
        </row>
        <row r="85">
          <cell r="BW85">
            <v>1502.4720429999998</v>
          </cell>
        </row>
        <row r="86">
          <cell r="BW86">
            <v>1544.1223279999999</v>
          </cell>
        </row>
        <row r="87">
          <cell r="BW87">
            <v>1544.1223279999999</v>
          </cell>
        </row>
        <row r="88">
          <cell r="BW88">
            <v>1544.1223279999999</v>
          </cell>
        </row>
        <row r="89">
          <cell r="BW89">
            <v>1544.1223279999999</v>
          </cell>
        </row>
        <row r="90">
          <cell r="BW90">
            <v>1544.1223279999999</v>
          </cell>
        </row>
        <row r="91">
          <cell r="BW91">
            <v>1544.1223279999999</v>
          </cell>
        </row>
        <row r="92">
          <cell r="BW92">
            <v>1502.4714530000001</v>
          </cell>
        </row>
        <row r="93">
          <cell r="BW93">
            <v>1476.228867</v>
          </cell>
        </row>
        <row r="94">
          <cell r="BW94">
            <v>1476.228867</v>
          </cell>
        </row>
        <row r="95">
          <cell r="BW95">
            <v>1476.228867</v>
          </cell>
        </row>
        <row r="96">
          <cell r="BW96">
            <v>1476.228867</v>
          </cell>
        </row>
        <row r="97">
          <cell r="BW97">
            <v>1493.812328</v>
          </cell>
        </row>
        <row r="98">
          <cell r="BW98">
            <v>1493.812328</v>
          </cell>
        </row>
        <row r="99">
          <cell r="BW99">
            <v>1494.9249530000002</v>
          </cell>
        </row>
        <row r="100">
          <cell r="BW100">
            <v>1493.812328</v>
          </cell>
        </row>
        <row r="101">
          <cell r="BW101">
            <v>1456.318814</v>
          </cell>
        </row>
        <row r="102">
          <cell r="BW102">
            <v>1447.1186009999999</v>
          </cell>
        </row>
        <row r="103">
          <cell r="BW103">
            <v>1447.1186009999999</v>
          </cell>
        </row>
        <row r="104">
          <cell r="BW104">
            <v>1447.1186009999999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17</v>
          </cell>
        </row>
        <row r="18">
          <cell r="B18">
            <v>135</v>
          </cell>
          <cell r="C18">
            <v>130</v>
          </cell>
          <cell r="D18">
            <v>66</v>
          </cell>
          <cell r="E18">
            <v>60</v>
          </cell>
          <cell r="F18">
            <v>17</v>
          </cell>
          <cell r="G18">
            <v>4</v>
          </cell>
          <cell r="H18">
            <v>4</v>
          </cell>
          <cell r="I18">
            <v>4</v>
          </cell>
          <cell r="J18">
            <v>4</v>
          </cell>
          <cell r="K18">
            <v>13</v>
          </cell>
          <cell r="M18">
            <v>1.5</v>
          </cell>
          <cell r="N18">
            <v>60</v>
          </cell>
          <cell r="O18">
            <v>80.42</v>
          </cell>
          <cell r="P18">
            <v>5.62</v>
          </cell>
          <cell r="T18">
            <v>330</v>
          </cell>
          <cell r="U18">
            <v>85.01</v>
          </cell>
          <cell r="V18">
            <v>16.829999999999998</v>
          </cell>
          <cell r="W18">
            <v>2.5</v>
          </cell>
          <cell r="X18">
            <v>34.03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100</v>
          </cell>
          <cell r="AD18">
            <v>27.24</v>
          </cell>
        </row>
        <row r="19">
          <cell r="B19">
            <v>135</v>
          </cell>
          <cell r="C19">
            <v>130</v>
          </cell>
          <cell r="D19">
            <v>66</v>
          </cell>
          <cell r="E19">
            <v>60</v>
          </cell>
          <cell r="F19">
            <v>17</v>
          </cell>
          <cell r="G19">
            <v>4</v>
          </cell>
          <cell r="H19">
            <v>4</v>
          </cell>
          <cell r="I19">
            <v>4</v>
          </cell>
          <cell r="J19">
            <v>4</v>
          </cell>
          <cell r="K19">
            <v>13</v>
          </cell>
          <cell r="M19">
            <v>1.5</v>
          </cell>
          <cell r="N19">
            <v>60</v>
          </cell>
          <cell r="O19">
            <v>80.42</v>
          </cell>
          <cell r="P19">
            <v>5.62</v>
          </cell>
          <cell r="T19">
            <v>330</v>
          </cell>
          <cell r="U19">
            <v>85.01</v>
          </cell>
          <cell r="V19">
            <v>16.829999999999998</v>
          </cell>
          <cell r="W19">
            <v>2.5</v>
          </cell>
          <cell r="X19">
            <v>34.03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100</v>
          </cell>
          <cell r="AD19">
            <v>27.24</v>
          </cell>
        </row>
        <row r="20">
          <cell r="B20">
            <v>135</v>
          </cell>
          <cell r="C20">
            <v>130</v>
          </cell>
          <cell r="D20">
            <v>66</v>
          </cell>
          <cell r="E20">
            <v>60</v>
          </cell>
          <cell r="F20">
            <v>17</v>
          </cell>
          <cell r="G20">
            <v>4</v>
          </cell>
          <cell r="H20">
            <v>4</v>
          </cell>
          <cell r="I20">
            <v>4</v>
          </cell>
          <cell r="J20">
            <v>4</v>
          </cell>
          <cell r="K20">
            <v>13</v>
          </cell>
          <cell r="M20">
            <v>1.5</v>
          </cell>
          <cell r="N20">
            <v>60</v>
          </cell>
          <cell r="O20">
            <v>80.42</v>
          </cell>
          <cell r="P20">
            <v>5.62</v>
          </cell>
          <cell r="T20">
            <v>330</v>
          </cell>
          <cell r="U20">
            <v>85.01</v>
          </cell>
          <cell r="V20">
            <v>16.829999999999998</v>
          </cell>
          <cell r="W20">
            <v>2.5</v>
          </cell>
          <cell r="X20">
            <v>34.03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100</v>
          </cell>
          <cell r="AD20">
            <v>27.24</v>
          </cell>
        </row>
        <row r="21">
          <cell r="B21">
            <v>135</v>
          </cell>
          <cell r="C21">
            <v>130</v>
          </cell>
          <cell r="D21">
            <v>66</v>
          </cell>
          <cell r="E21">
            <v>60</v>
          </cell>
          <cell r="F21">
            <v>17</v>
          </cell>
          <cell r="G21">
            <v>4</v>
          </cell>
          <cell r="H21">
            <v>4</v>
          </cell>
          <cell r="I21">
            <v>4</v>
          </cell>
          <cell r="J21">
            <v>4</v>
          </cell>
          <cell r="K21">
            <v>13</v>
          </cell>
          <cell r="M21">
            <v>1.5</v>
          </cell>
          <cell r="N21">
            <v>60</v>
          </cell>
          <cell r="O21">
            <v>80.42</v>
          </cell>
          <cell r="P21">
            <v>5.62</v>
          </cell>
          <cell r="T21">
            <v>330</v>
          </cell>
          <cell r="U21">
            <v>85.01</v>
          </cell>
          <cell r="V21">
            <v>16.829999999999998</v>
          </cell>
          <cell r="W21">
            <v>2.5</v>
          </cell>
          <cell r="X21">
            <v>34.03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100</v>
          </cell>
          <cell r="AD21">
            <v>27.24</v>
          </cell>
        </row>
        <row r="22">
          <cell r="B22">
            <v>135</v>
          </cell>
          <cell r="C22">
            <v>130</v>
          </cell>
          <cell r="D22">
            <v>66</v>
          </cell>
          <cell r="E22">
            <v>60</v>
          </cell>
          <cell r="F22">
            <v>17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13</v>
          </cell>
          <cell r="M22">
            <v>1.5</v>
          </cell>
          <cell r="N22">
            <v>60</v>
          </cell>
          <cell r="O22">
            <v>80.42</v>
          </cell>
          <cell r="P22">
            <v>5.62</v>
          </cell>
          <cell r="T22">
            <v>330</v>
          </cell>
          <cell r="U22">
            <v>85.01</v>
          </cell>
          <cell r="V22">
            <v>16.829999999999998</v>
          </cell>
          <cell r="W22">
            <v>2.5</v>
          </cell>
          <cell r="X22">
            <v>34.03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100</v>
          </cell>
          <cell r="AD22">
            <v>27.24</v>
          </cell>
        </row>
        <row r="23">
          <cell r="B23">
            <v>135</v>
          </cell>
          <cell r="C23">
            <v>130</v>
          </cell>
          <cell r="D23">
            <v>66</v>
          </cell>
          <cell r="E23">
            <v>60</v>
          </cell>
          <cell r="F23">
            <v>17</v>
          </cell>
          <cell r="G23">
            <v>4</v>
          </cell>
          <cell r="H23">
            <v>4</v>
          </cell>
          <cell r="I23">
            <v>4</v>
          </cell>
          <cell r="J23">
            <v>4</v>
          </cell>
          <cell r="K23">
            <v>13</v>
          </cell>
          <cell r="M23">
            <v>1.5</v>
          </cell>
          <cell r="N23">
            <v>60</v>
          </cell>
          <cell r="O23">
            <v>80.42</v>
          </cell>
          <cell r="P23">
            <v>5.62</v>
          </cell>
          <cell r="T23">
            <v>330</v>
          </cell>
          <cell r="U23">
            <v>85.01</v>
          </cell>
          <cell r="V23">
            <v>16.829999999999998</v>
          </cell>
          <cell r="W23">
            <v>2.5</v>
          </cell>
          <cell r="X23">
            <v>34.03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100</v>
          </cell>
          <cell r="AD23">
            <v>27.24</v>
          </cell>
        </row>
        <row r="24">
          <cell r="B24">
            <v>135</v>
          </cell>
          <cell r="C24">
            <v>130</v>
          </cell>
          <cell r="D24">
            <v>66</v>
          </cell>
          <cell r="E24">
            <v>60</v>
          </cell>
          <cell r="F24">
            <v>17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13</v>
          </cell>
          <cell r="M24">
            <v>1.5</v>
          </cell>
          <cell r="N24">
            <v>60</v>
          </cell>
          <cell r="O24">
            <v>80.42</v>
          </cell>
          <cell r="P24">
            <v>5.62</v>
          </cell>
          <cell r="T24">
            <v>330</v>
          </cell>
          <cell r="U24">
            <v>85.01</v>
          </cell>
          <cell r="V24">
            <v>16.829999999999998</v>
          </cell>
          <cell r="W24">
            <v>2.5</v>
          </cell>
          <cell r="X24">
            <v>34.03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100</v>
          </cell>
          <cell r="AD24">
            <v>27.24</v>
          </cell>
        </row>
        <row r="25">
          <cell r="B25">
            <v>135</v>
          </cell>
          <cell r="C25">
            <v>130</v>
          </cell>
          <cell r="D25">
            <v>66</v>
          </cell>
          <cell r="E25">
            <v>60</v>
          </cell>
          <cell r="F25">
            <v>17</v>
          </cell>
          <cell r="G25">
            <v>4</v>
          </cell>
          <cell r="H25">
            <v>4</v>
          </cell>
          <cell r="I25">
            <v>4</v>
          </cell>
          <cell r="J25">
            <v>4</v>
          </cell>
          <cell r="K25">
            <v>13</v>
          </cell>
          <cell r="M25">
            <v>1.5</v>
          </cell>
          <cell r="N25">
            <v>60</v>
          </cell>
          <cell r="O25">
            <v>80.42</v>
          </cell>
          <cell r="P25">
            <v>5.62</v>
          </cell>
          <cell r="T25">
            <v>330</v>
          </cell>
          <cell r="U25">
            <v>85.01</v>
          </cell>
          <cell r="V25">
            <v>16.829999999999998</v>
          </cell>
          <cell r="W25">
            <v>2.5</v>
          </cell>
          <cell r="X25">
            <v>34.03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100</v>
          </cell>
          <cell r="AD25">
            <v>27.24</v>
          </cell>
        </row>
        <row r="26">
          <cell r="B26">
            <v>135</v>
          </cell>
          <cell r="C26">
            <v>130</v>
          </cell>
          <cell r="D26">
            <v>66</v>
          </cell>
          <cell r="E26">
            <v>60</v>
          </cell>
          <cell r="F26">
            <v>17</v>
          </cell>
          <cell r="G26">
            <v>4</v>
          </cell>
          <cell r="H26">
            <v>4</v>
          </cell>
          <cell r="I26">
            <v>4</v>
          </cell>
          <cell r="J26">
            <v>4</v>
          </cell>
          <cell r="K26">
            <v>13</v>
          </cell>
          <cell r="M26">
            <v>1.5</v>
          </cell>
          <cell r="N26">
            <v>60</v>
          </cell>
          <cell r="O26">
            <v>80.42</v>
          </cell>
          <cell r="P26">
            <v>5.62</v>
          </cell>
          <cell r="T26">
            <v>330</v>
          </cell>
          <cell r="U26">
            <v>65.39</v>
          </cell>
          <cell r="V26">
            <v>16.829999999999998</v>
          </cell>
          <cell r="W26">
            <v>2.5</v>
          </cell>
          <cell r="X26">
            <v>34.03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100</v>
          </cell>
          <cell r="AD26">
            <v>27.24</v>
          </cell>
        </row>
        <row r="27">
          <cell r="B27">
            <v>135</v>
          </cell>
          <cell r="C27">
            <v>130</v>
          </cell>
          <cell r="D27">
            <v>66</v>
          </cell>
          <cell r="E27">
            <v>60</v>
          </cell>
          <cell r="F27">
            <v>17</v>
          </cell>
          <cell r="G27">
            <v>4</v>
          </cell>
          <cell r="H27">
            <v>4</v>
          </cell>
          <cell r="I27">
            <v>4</v>
          </cell>
          <cell r="J27">
            <v>4</v>
          </cell>
          <cell r="K27">
            <v>13</v>
          </cell>
          <cell r="M27">
            <v>1.5</v>
          </cell>
          <cell r="N27">
            <v>60</v>
          </cell>
          <cell r="O27">
            <v>80.42</v>
          </cell>
          <cell r="P27">
            <v>5.62</v>
          </cell>
          <cell r="T27">
            <v>330</v>
          </cell>
          <cell r="U27">
            <v>65.39</v>
          </cell>
          <cell r="V27">
            <v>16.829999999999998</v>
          </cell>
          <cell r="W27">
            <v>2.5</v>
          </cell>
          <cell r="X27">
            <v>34.03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100</v>
          </cell>
          <cell r="AD27">
            <v>27.24</v>
          </cell>
        </row>
        <row r="28">
          <cell r="B28">
            <v>135</v>
          </cell>
          <cell r="C28">
            <v>130</v>
          </cell>
          <cell r="D28">
            <v>66</v>
          </cell>
          <cell r="E28">
            <v>60</v>
          </cell>
          <cell r="F28">
            <v>17</v>
          </cell>
          <cell r="G28">
            <v>4</v>
          </cell>
          <cell r="H28">
            <v>4</v>
          </cell>
          <cell r="I28">
            <v>4</v>
          </cell>
          <cell r="J28">
            <v>4</v>
          </cell>
          <cell r="K28">
            <v>13</v>
          </cell>
          <cell r="M28">
            <v>1.5</v>
          </cell>
          <cell r="N28">
            <v>60</v>
          </cell>
          <cell r="O28">
            <v>80.42</v>
          </cell>
          <cell r="P28">
            <v>5.62</v>
          </cell>
          <cell r="T28">
            <v>330</v>
          </cell>
          <cell r="U28">
            <v>65.39</v>
          </cell>
          <cell r="V28">
            <v>16.829999999999998</v>
          </cell>
          <cell r="W28">
            <v>2.5</v>
          </cell>
          <cell r="X28">
            <v>34.03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100</v>
          </cell>
          <cell r="AD28">
            <v>27.24</v>
          </cell>
        </row>
        <row r="29">
          <cell r="B29">
            <v>135</v>
          </cell>
          <cell r="C29">
            <v>130</v>
          </cell>
          <cell r="D29">
            <v>66</v>
          </cell>
          <cell r="E29">
            <v>60</v>
          </cell>
          <cell r="F29">
            <v>17</v>
          </cell>
          <cell r="G29">
            <v>4</v>
          </cell>
          <cell r="H29">
            <v>4</v>
          </cell>
          <cell r="I29">
            <v>4</v>
          </cell>
          <cell r="J29">
            <v>4</v>
          </cell>
          <cell r="K29">
            <v>13</v>
          </cell>
          <cell r="M29">
            <v>1.5</v>
          </cell>
          <cell r="N29">
            <v>60</v>
          </cell>
          <cell r="O29">
            <v>80.42</v>
          </cell>
          <cell r="P29">
            <v>5.62</v>
          </cell>
          <cell r="T29">
            <v>330</v>
          </cell>
          <cell r="U29">
            <v>65.39</v>
          </cell>
          <cell r="V29">
            <v>16.829999999999998</v>
          </cell>
          <cell r="W29">
            <v>2.5</v>
          </cell>
          <cell r="X29">
            <v>34.03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100</v>
          </cell>
          <cell r="AD29">
            <v>27.24</v>
          </cell>
        </row>
        <row r="30">
          <cell r="B30">
            <v>135</v>
          </cell>
          <cell r="C30">
            <v>130</v>
          </cell>
          <cell r="D30">
            <v>66</v>
          </cell>
          <cell r="E30">
            <v>60</v>
          </cell>
          <cell r="F30">
            <v>17</v>
          </cell>
          <cell r="G30">
            <v>4</v>
          </cell>
          <cell r="H30">
            <v>4</v>
          </cell>
          <cell r="I30">
            <v>4</v>
          </cell>
          <cell r="J30">
            <v>4</v>
          </cell>
          <cell r="K30">
            <v>13</v>
          </cell>
          <cell r="M30">
            <v>1.5</v>
          </cell>
          <cell r="N30">
            <v>60</v>
          </cell>
          <cell r="O30">
            <v>80.42</v>
          </cell>
          <cell r="P30">
            <v>5.62</v>
          </cell>
          <cell r="T30">
            <v>330</v>
          </cell>
          <cell r="U30">
            <v>65.39</v>
          </cell>
          <cell r="V30">
            <v>16.829999999999998</v>
          </cell>
          <cell r="W30">
            <v>2.5</v>
          </cell>
          <cell r="X30">
            <v>34.03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100</v>
          </cell>
          <cell r="AD30">
            <v>27.24</v>
          </cell>
        </row>
        <row r="31">
          <cell r="B31">
            <v>135</v>
          </cell>
          <cell r="C31">
            <v>130</v>
          </cell>
          <cell r="D31">
            <v>66</v>
          </cell>
          <cell r="E31">
            <v>60</v>
          </cell>
          <cell r="F31">
            <v>17</v>
          </cell>
          <cell r="G31">
            <v>4</v>
          </cell>
          <cell r="H31">
            <v>4</v>
          </cell>
          <cell r="I31">
            <v>4</v>
          </cell>
          <cell r="J31">
            <v>4</v>
          </cell>
          <cell r="K31">
            <v>13</v>
          </cell>
          <cell r="M31">
            <v>1.5</v>
          </cell>
          <cell r="N31">
            <v>60</v>
          </cell>
          <cell r="O31">
            <v>80.42</v>
          </cell>
          <cell r="P31">
            <v>5.62</v>
          </cell>
          <cell r="T31">
            <v>330</v>
          </cell>
          <cell r="U31">
            <v>65.39</v>
          </cell>
          <cell r="V31">
            <v>16.829999999999998</v>
          </cell>
          <cell r="W31">
            <v>2.5</v>
          </cell>
          <cell r="X31">
            <v>34.03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100</v>
          </cell>
          <cell r="AD31">
            <v>27.24</v>
          </cell>
        </row>
        <row r="32">
          <cell r="B32">
            <v>135</v>
          </cell>
          <cell r="C32">
            <v>130</v>
          </cell>
          <cell r="D32">
            <v>66</v>
          </cell>
          <cell r="E32">
            <v>60</v>
          </cell>
          <cell r="F32">
            <v>17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13</v>
          </cell>
          <cell r="M32">
            <v>1.5</v>
          </cell>
          <cell r="N32">
            <v>0</v>
          </cell>
          <cell r="O32">
            <v>80.42</v>
          </cell>
          <cell r="P32">
            <v>5.62</v>
          </cell>
          <cell r="T32">
            <v>330</v>
          </cell>
          <cell r="U32">
            <v>65.39</v>
          </cell>
          <cell r="V32">
            <v>16.829999999999998</v>
          </cell>
          <cell r="W32">
            <v>2.5</v>
          </cell>
          <cell r="X32">
            <v>34.03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100</v>
          </cell>
          <cell r="AD32">
            <v>27.24</v>
          </cell>
        </row>
        <row r="33">
          <cell r="B33">
            <v>135</v>
          </cell>
          <cell r="C33">
            <v>130</v>
          </cell>
          <cell r="D33">
            <v>66</v>
          </cell>
          <cell r="E33">
            <v>60</v>
          </cell>
          <cell r="F33">
            <v>17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13</v>
          </cell>
          <cell r="M33">
            <v>1.5</v>
          </cell>
          <cell r="N33">
            <v>0</v>
          </cell>
          <cell r="O33">
            <v>80.42</v>
          </cell>
          <cell r="P33">
            <v>5.62</v>
          </cell>
          <cell r="T33">
            <v>330</v>
          </cell>
          <cell r="U33">
            <v>65.39</v>
          </cell>
          <cell r="V33">
            <v>16.829999999999998</v>
          </cell>
          <cell r="W33">
            <v>2.5</v>
          </cell>
          <cell r="X33">
            <v>34.03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100</v>
          </cell>
          <cell r="AD33">
            <v>27.24</v>
          </cell>
        </row>
        <row r="34">
          <cell r="B34">
            <v>135</v>
          </cell>
          <cell r="C34">
            <v>130</v>
          </cell>
          <cell r="D34">
            <v>66</v>
          </cell>
          <cell r="E34">
            <v>60</v>
          </cell>
          <cell r="F34">
            <v>17</v>
          </cell>
          <cell r="G34">
            <v>4</v>
          </cell>
          <cell r="H34">
            <v>4</v>
          </cell>
          <cell r="I34">
            <v>4</v>
          </cell>
          <cell r="J34">
            <v>4</v>
          </cell>
          <cell r="K34">
            <v>13</v>
          </cell>
          <cell r="M34">
            <v>1.5</v>
          </cell>
          <cell r="N34">
            <v>0</v>
          </cell>
          <cell r="O34">
            <v>80.42</v>
          </cell>
          <cell r="P34">
            <v>5.62</v>
          </cell>
          <cell r="T34">
            <v>330</v>
          </cell>
          <cell r="U34">
            <v>65.39</v>
          </cell>
          <cell r="V34">
            <v>16.829999999999998</v>
          </cell>
          <cell r="W34">
            <v>2.5</v>
          </cell>
          <cell r="X34">
            <v>34.03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100</v>
          </cell>
          <cell r="AD34">
            <v>27.24</v>
          </cell>
        </row>
        <row r="35">
          <cell r="B35">
            <v>135</v>
          </cell>
          <cell r="C35">
            <v>130</v>
          </cell>
          <cell r="D35">
            <v>66</v>
          </cell>
          <cell r="E35">
            <v>60</v>
          </cell>
          <cell r="F35">
            <v>17</v>
          </cell>
          <cell r="G35">
            <v>4</v>
          </cell>
          <cell r="H35">
            <v>4</v>
          </cell>
          <cell r="I35">
            <v>4</v>
          </cell>
          <cell r="J35">
            <v>4</v>
          </cell>
          <cell r="K35">
            <v>13</v>
          </cell>
          <cell r="M35">
            <v>1.5</v>
          </cell>
          <cell r="N35">
            <v>0</v>
          </cell>
          <cell r="O35">
            <v>80.42</v>
          </cell>
          <cell r="P35">
            <v>5.62</v>
          </cell>
          <cell r="T35">
            <v>330</v>
          </cell>
          <cell r="U35">
            <v>65.39</v>
          </cell>
          <cell r="V35">
            <v>16.829999999999998</v>
          </cell>
          <cell r="W35">
            <v>2.5</v>
          </cell>
          <cell r="X35">
            <v>34.03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100</v>
          </cell>
          <cell r="AD35">
            <v>27.24</v>
          </cell>
        </row>
        <row r="36">
          <cell r="B36">
            <v>135</v>
          </cell>
          <cell r="C36">
            <v>130</v>
          </cell>
          <cell r="D36">
            <v>66</v>
          </cell>
          <cell r="E36">
            <v>60</v>
          </cell>
          <cell r="F36">
            <v>17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  <cell r="K36">
            <v>13</v>
          </cell>
          <cell r="M36">
            <v>1.5</v>
          </cell>
          <cell r="N36">
            <v>0</v>
          </cell>
          <cell r="O36">
            <v>80.42</v>
          </cell>
          <cell r="P36">
            <v>5.62</v>
          </cell>
          <cell r="T36">
            <v>330</v>
          </cell>
          <cell r="U36">
            <v>65.39</v>
          </cell>
          <cell r="V36">
            <v>16.829999999999998</v>
          </cell>
          <cell r="W36">
            <v>2.5</v>
          </cell>
          <cell r="X36">
            <v>34.03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100</v>
          </cell>
          <cell r="AD36">
            <v>27.24</v>
          </cell>
        </row>
        <row r="37">
          <cell r="B37">
            <v>135</v>
          </cell>
          <cell r="C37">
            <v>130</v>
          </cell>
          <cell r="D37">
            <v>66</v>
          </cell>
          <cell r="E37">
            <v>60</v>
          </cell>
          <cell r="F37">
            <v>17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13</v>
          </cell>
          <cell r="M37">
            <v>1.5</v>
          </cell>
          <cell r="N37">
            <v>0</v>
          </cell>
          <cell r="O37">
            <v>80.42</v>
          </cell>
          <cell r="P37">
            <v>5.62</v>
          </cell>
          <cell r="T37">
            <v>330</v>
          </cell>
          <cell r="U37">
            <v>65.39</v>
          </cell>
          <cell r="V37">
            <v>16.829999999999998</v>
          </cell>
          <cell r="W37">
            <v>2.5</v>
          </cell>
          <cell r="X37">
            <v>34.03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100</v>
          </cell>
          <cell r="AD37">
            <v>27.24</v>
          </cell>
        </row>
        <row r="38">
          <cell r="B38">
            <v>135</v>
          </cell>
          <cell r="C38">
            <v>130</v>
          </cell>
          <cell r="D38">
            <v>66</v>
          </cell>
          <cell r="E38">
            <v>60</v>
          </cell>
          <cell r="F38">
            <v>17</v>
          </cell>
          <cell r="G38">
            <v>4</v>
          </cell>
          <cell r="H38">
            <v>4</v>
          </cell>
          <cell r="I38">
            <v>4</v>
          </cell>
          <cell r="J38">
            <v>4</v>
          </cell>
          <cell r="K38">
            <v>13</v>
          </cell>
          <cell r="M38">
            <v>1.5</v>
          </cell>
          <cell r="N38">
            <v>0</v>
          </cell>
          <cell r="O38">
            <v>80.42</v>
          </cell>
          <cell r="P38">
            <v>5.62</v>
          </cell>
          <cell r="T38">
            <v>330</v>
          </cell>
          <cell r="U38">
            <v>65.39</v>
          </cell>
          <cell r="V38">
            <v>16.34</v>
          </cell>
          <cell r="W38">
            <v>2.5</v>
          </cell>
          <cell r="X38">
            <v>34.03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74</v>
          </cell>
          <cell r="AD38">
            <v>27.24</v>
          </cell>
        </row>
        <row r="39">
          <cell r="B39">
            <v>135</v>
          </cell>
          <cell r="C39">
            <v>130</v>
          </cell>
          <cell r="D39">
            <v>66</v>
          </cell>
          <cell r="E39">
            <v>60</v>
          </cell>
          <cell r="F39">
            <v>17</v>
          </cell>
          <cell r="G39">
            <v>4</v>
          </cell>
          <cell r="H39">
            <v>4</v>
          </cell>
          <cell r="I39">
            <v>4</v>
          </cell>
          <cell r="J39">
            <v>4</v>
          </cell>
          <cell r="K39">
            <v>13</v>
          </cell>
          <cell r="M39">
            <v>1.5</v>
          </cell>
          <cell r="N39">
            <v>0</v>
          </cell>
          <cell r="O39">
            <v>80.42</v>
          </cell>
          <cell r="P39">
            <v>5.62</v>
          </cell>
          <cell r="T39">
            <v>330</v>
          </cell>
          <cell r="U39">
            <v>65.39</v>
          </cell>
          <cell r="V39">
            <v>16.34</v>
          </cell>
          <cell r="W39">
            <v>2.5</v>
          </cell>
          <cell r="X39">
            <v>34.03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74</v>
          </cell>
          <cell r="AD39">
            <v>27.24</v>
          </cell>
        </row>
        <row r="40">
          <cell r="B40">
            <v>135</v>
          </cell>
          <cell r="C40">
            <v>130</v>
          </cell>
          <cell r="D40">
            <v>66</v>
          </cell>
          <cell r="E40">
            <v>60</v>
          </cell>
          <cell r="F40">
            <v>17</v>
          </cell>
          <cell r="G40">
            <v>4</v>
          </cell>
          <cell r="H40">
            <v>4</v>
          </cell>
          <cell r="I40">
            <v>4</v>
          </cell>
          <cell r="J40">
            <v>4</v>
          </cell>
          <cell r="K40">
            <v>13</v>
          </cell>
          <cell r="M40">
            <v>1.5</v>
          </cell>
          <cell r="N40">
            <v>0</v>
          </cell>
          <cell r="O40">
            <v>80.42</v>
          </cell>
          <cell r="P40">
            <v>5.62</v>
          </cell>
          <cell r="T40">
            <v>330</v>
          </cell>
          <cell r="U40">
            <v>65.39</v>
          </cell>
          <cell r="V40">
            <v>16.34</v>
          </cell>
          <cell r="W40">
            <v>2.5</v>
          </cell>
          <cell r="X40">
            <v>34.03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74</v>
          </cell>
          <cell r="AD40">
            <v>27.24</v>
          </cell>
        </row>
        <row r="41">
          <cell r="B41">
            <v>135</v>
          </cell>
          <cell r="C41">
            <v>130</v>
          </cell>
          <cell r="D41">
            <v>66</v>
          </cell>
          <cell r="E41">
            <v>60</v>
          </cell>
          <cell r="F41">
            <v>17</v>
          </cell>
          <cell r="G41">
            <v>4</v>
          </cell>
          <cell r="H41">
            <v>4</v>
          </cell>
          <cell r="I41">
            <v>4</v>
          </cell>
          <cell r="J41">
            <v>4</v>
          </cell>
          <cell r="K41">
            <v>13</v>
          </cell>
          <cell r="M41">
            <v>1.5</v>
          </cell>
          <cell r="N41">
            <v>0</v>
          </cell>
          <cell r="O41">
            <v>80.42</v>
          </cell>
          <cell r="P41">
            <v>5.62</v>
          </cell>
          <cell r="T41">
            <v>330</v>
          </cell>
          <cell r="U41">
            <v>65.39</v>
          </cell>
          <cell r="V41">
            <v>16.34</v>
          </cell>
          <cell r="W41">
            <v>2.5</v>
          </cell>
          <cell r="X41">
            <v>34.03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74</v>
          </cell>
          <cell r="AD41">
            <v>27.24</v>
          </cell>
        </row>
        <row r="42">
          <cell r="B42">
            <v>135</v>
          </cell>
          <cell r="D42">
            <v>66</v>
          </cell>
          <cell r="E42">
            <v>60</v>
          </cell>
          <cell r="F42">
            <v>17</v>
          </cell>
          <cell r="G42">
            <v>4</v>
          </cell>
          <cell r="H42">
            <v>4</v>
          </cell>
          <cell r="I42">
            <v>4</v>
          </cell>
          <cell r="J42">
            <v>4</v>
          </cell>
          <cell r="K42">
            <v>13</v>
          </cell>
          <cell r="M42">
            <v>1.5</v>
          </cell>
          <cell r="N42">
            <v>60</v>
          </cell>
          <cell r="O42">
            <v>80.42</v>
          </cell>
          <cell r="P42">
            <v>5.62</v>
          </cell>
          <cell r="T42">
            <v>330</v>
          </cell>
          <cell r="U42">
            <v>65.39</v>
          </cell>
          <cell r="V42">
            <v>16.34</v>
          </cell>
          <cell r="W42">
            <v>2.5</v>
          </cell>
          <cell r="X42">
            <v>34.03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74</v>
          </cell>
          <cell r="AD42">
            <v>27.24</v>
          </cell>
        </row>
        <row r="43">
          <cell r="B43">
            <v>135</v>
          </cell>
          <cell r="C43">
            <v>130</v>
          </cell>
          <cell r="D43">
            <v>66</v>
          </cell>
          <cell r="E43">
            <v>60</v>
          </cell>
          <cell r="F43">
            <v>17</v>
          </cell>
          <cell r="G43">
            <v>4</v>
          </cell>
          <cell r="H43">
            <v>4</v>
          </cell>
          <cell r="I43">
            <v>4</v>
          </cell>
          <cell r="J43">
            <v>4</v>
          </cell>
          <cell r="K43">
            <v>13</v>
          </cell>
          <cell r="M43">
            <v>1.5</v>
          </cell>
          <cell r="N43">
            <v>60</v>
          </cell>
          <cell r="O43">
            <v>80.42</v>
          </cell>
          <cell r="P43">
            <v>5.62</v>
          </cell>
          <cell r="T43">
            <v>330</v>
          </cell>
          <cell r="U43">
            <v>65.39</v>
          </cell>
          <cell r="V43">
            <v>16.34</v>
          </cell>
          <cell r="W43">
            <v>2.5</v>
          </cell>
          <cell r="X43">
            <v>34.03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74</v>
          </cell>
          <cell r="AD43">
            <v>27.24</v>
          </cell>
        </row>
        <row r="44">
          <cell r="B44">
            <v>135</v>
          </cell>
          <cell r="C44">
            <v>130</v>
          </cell>
          <cell r="D44">
            <v>66</v>
          </cell>
          <cell r="E44">
            <v>60</v>
          </cell>
          <cell r="F44">
            <v>17</v>
          </cell>
          <cell r="G44">
            <v>4</v>
          </cell>
          <cell r="H44">
            <v>4</v>
          </cell>
          <cell r="I44">
            <v>4</v>
          </cell>
          <cell r="J44">
            <v>4</v>
          </cell>
          <cell r="K44">
            <v>13</v>
          </cell>
          <cell r="M44">
            <v>1.5</v>
          </cell>
          <cell r="N44">
            <v>60</v>
          </cell>
          <cell r="O44">
            <v>80.42</v>
          </cell>
          <cell r="P44">
            <v>5.62</v>
          </cell>
          <cell r="T44">
            <v>330</v>
          </cell>
          <cell r="U44">
            <v>65.39</v>
          </cell>
          <cell r="V44">
            <v>16.34</v>
          </cell>
          <cell r="W44">
            <v>2.5</v>
          </cell>
          <cell r="X44">
            <v>34.03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74</v>
          </cell>
          <cell r="AD44">
            <v>27.24</v>
          </cell>
        </row>
        <row r="45">
          <cell r="B45">
            <v>135</v>
          </cell>
          <cell r="C45">
            <v>130</v>
          </cell>
          <cell r="D45">
            <v>66</v>
          </cell>
          <cell r="E45">
            <v>60</v>
          </cell>
          <cell r="F45">
            <v>17</v>
          </cell>
          <cell r="G45">
            <v>4</v>
          </cell>
          <cell r="H45">
            <v>4</v>
          </cell>
          <cell r="I45">
            <v>4</v>
          </cell>
          <cell r="J45">
            <v>4</v>
          </cell>
          <cell r="K45">
            <v>13</v>
          </cell>
          <cell r="M45">
            <v>1.5</v>
          </cell>
          <cell r="N45">
            <v>60</v>
          </cell>
          <cell r="O45">
            <v>80.42</v>
          </cell>
          <cell r="P45">
            <v>5.62</v>
          </cell>
          <cell r="T45">
            <v>330</v>
          </cell>
          <cell r="U45">
            <v>65.39</v>
          </cell>
          <cell r="V45">
            <v>16.34</v>
          </cell>
          <cell r="W45">
            <v>2.5</v>
          </cell>
          <cell r="X45">
            <v>34.03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74</v>
          </cell>
          <cell r="AD45">
            <v>27.24</v>
          </cell>
        </row>
        <row r="46">
          <cell r="B46">
            <v>135</v>
          </cell>
          <cell r="C46">
            <v>130</v>
          </cell>
          <cell r="D46">
            <v>66</v>
          </cell>
          <cell r="E46">
            <v>60</v>
          </cell>
          <cell r="F46">
            <v>17</v>
          </cell>
          <cell r="G46">
            <v>4</v>
          </cell>
          <cell r="H46">
            <v>4</v>
          </cell>
          <cell r="I46">
            <v>4</v>
          </cell>
          <cell r="J46">
            <v>4</v>
          </cell>
          <cell r="K46">
            <v>13</v>
          </cell>
          <cell r="M46">
            <v>1.5</v>
          </cell>
          <cell r="N46">
            <v>60</v>
          </cell>
          <cell r="O46">
            <v>80.42</v>
          </cell>
          <cell r="P46">
            <v>5.62</v>
          </cell>
          <cell r="T46">
            <v>330</v>
          </cell>
          <cell r="U46">
            <v>65.39</v>
          </cell>
          <cell r="V46">
            <v>16.34</v>
          </cell>
          <cell r="W46">
            <v>2.5</v>
          </cell>
          <cell r="X46">
            <v>34.03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74</v>
          </cell>
          <cell r="AD46">
            <v>27.24</v>
          </cell>
        </row>
        <row r="47">
          <cell r="B47">
            <v>135</v>
          </cell>
          <cell r="C47">
            <v>130</v>
          </cell>
          <cell r="D47">
            <v>66</v>
          </cell>
          <cell r="E47">
            <v>60</v>
          </cell>
          <cell r="F47">
            <v>17</v>
          </cell>
          <cell r="G47">
            <v>4</v>
          </cell>
          <cell r="H47">
            <v>4</v>
          </cell>
          <cell r="I47">
            <v>4</v>
          </cell>
          <cell r="J47">
            <v>4</v>
          </cell>
          <cell r="K47">
            <v>13</v>
          </cell>
          <cell r="M47">
            <v>1.5</v>
          </cell>
          <cell r="N47">
            <v>60</v>
          </cell>
          <cell r="O47">
            <v>80.42</v>
          </cell>
          <cell r="P47">
            <v>5.62</v>
          </cell>
          <cell r="T47">
            <v>330</v>
          </cell>
          <cell r="U47">
            <v>65.39</v>
          </cell>
          <cell r="V47">
            <v>16.34</v>
          </cell>
          <cell r="W47">
            <v>2.5</v>
          </cell>
          <cell r="X47">
            <v>34.03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74</v>
          </cell>
          <cell r="AD47">
            <v>27.24</v>
          </cell>
        </row>
        <row r="48">
          <cell r="B48">
            <v>135</v>
          </cell>
          <cell r="C48">
            <v>130</v>
          </cell>
          <cell r="D48">
            <v>66</v>
          </cell>
          <cell r="E48">
            <v>60</v>
          </cell>
          <cell r="F48">
            <v>17</v>
          </cell>
          <cell r="G48">
            <v>4</v>
          </cell>
          <cell r="H48">
            <v>4</v>
          </cell>
          <cell r="I48">
            <v>4</v>
          </cell>
          <cell r="J48">
            <v>4</v>
          </cell>
          <cell r="K48">
            <v>13</v>
          </cell>
          <cell r="M48">
            <v>1.5</v>
          </cell>
          <cell r="N48">
            <v>65</v>
          </cell>
          <cell r="O48">
            <v>80.42</v>
          </cell>
          <cell r="P48">
            <v>5.62</v>
          </cell>
          <cell r="T48">
            <v>330</v>
          </cell>
          <cell r="U48">
            <v>65.39</v>
          </cell>
          <cell r="V48">
            <v>16.34</v>
          </cell>
          <cell r="W48">
            <v>2.5</v>
          </cell>
          <cell r="X48">
            <v>34.03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74</v>
          </cell>
          <cell r="AD48">
            <v>27.24</v>
          </cell>
        </row>
        <row r="49">
          <cell r="B49">
            <v>135</v>
          </cell>
          <cell r="D49">
            <v>66</v>
          </cell>
          <cell r="E49">
            <v>60</v>
          </cell>
          <cell r="F49">
            <v>17</v>
          </cell>
          <cell r="G49">
            <v>4</v>
          </cell>
          <cell r="H49">
            <v>4</v>
          </cell>
          <cell r="I49">
            <v>4</v>
          </cell>
          <cell r="J49">
            <v>4</v>
          </cell>
          <cell r="K49">
            <v>13</v>
          </cell>
          <cell r="M49">
            <v>1.5</v>
          </cell>
          <cell r="N49">
            <v>65</v>
          </cell>
          <cell r="O49">
            <v>80.42</v>
          </cell>
          <cell r="P49">
            <v>5.62</v>
          </cell>
          <cell r="T49">
            <v>330</v>
          </cell>
          <cell r="U49">
            <v>65.39</v>
          </cell>
          <cell r="V49">
            <v>16.34</v>
          </cell>
          <cell r="W49">
            <v>2.5</v>
          </cell>
          <cell r="X49">
            <v>34.03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74</v>
          </cell>
          <cell r="AD49">
            <v>27.24</v>
          </cell>
        </row>
        <row r="50">
          <cell r="B50">
            <v>135</v>
          </cell>
          <cell r="C50">
            <v>130</v>
          </cell>
          <cell r="D50">
            <v>66</v>
          </cell>
          <cell r="E50">
            <v>60</v>
          </cell>
          <cell r="F50">
            <v>17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13</v>
          </cell>
          <cell r="M50">
            <v>1.5</v>
          </cell>
          <cell r="N50">
            <v>65</v>
          </cell>
          <cell r="O50">
            <v>80.42</v>
          </cell>
          <cell r="P50">
            <v>5.62</v>
          </cell>
          <cell r="T50">
            <v>330</v>
          </cell>
          <cell r="U50">
            <v>65.39</v>
          </cell>
          <cell r="V50">
            <v>16.34</v>
          </cell>
          <cell r="W50">
            <v>2.5</v>
          </cell>
          <cell r="X50">
            <v>34.03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74</v>
          </cell>
          <cell r="AD50">
            <v>27.24</v>
          </cell>
        </row>
        <row r="51">
          <cell r="B51">
            <v>135</v>
          </cell>
          <cell r="C51">
            <v>130</v>
          </cell>
          <cell r="D51">
            <v>66</v>
          </cell>
          <cell r="E51">
            <v>60</v>
          </cell>
          <cell r="F51">
            <v>17</v>
          </cell>
          <cell r="G51">
            <v>4</v>
          </cell>
          <cell r="H51">
            <v>4</v>
          </cell>
          <cell r="I51">
            <v>4</v>
          </cell>
          <cell r="J51">
            <v>4</v>
          </cell>
          <cell r="K51">
            <v>13</v>
          </cell>
          <cell r="M51">
            <v>1.5</v>
          </cell>
          <cell r="N51">
            <v>65</v>
          </cell>
          <cell r="O51">
            <v>80.42</v>
          </cell>
          <cell r="P51">
            <v>5.62</v>
          </cell>
          <cell r="T51">
            <v>330</v>
          </cell>
          <cell r="U51">
            <v>65.39</v>
          </cell>
          <cell r="V51">
            <v>16.34</v>
          </cell>
          <cell r="W51">
            <v>2.5</v>
          </cell>
          <cell r="X51">
            <v>34.03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74</v>
          </cell>
          <cell r="AD51">
            <v>27.24</v>
          </cell>
        </row>
        <row r="52">
          <cell r="B52">
            <v>135</v>
          </cell>
          <cell r="C52">
            <v>130</v>
          </cell>
          <cell r="D52">
            <v>66</v>
          </cell>
          <cell r="E52">
            <v>60</v>
          </cell>
          <cell r="F52">
            <v>17</v>
          </cell>
          <cell r="G52">
            <v>4</v>
          </cell>
          <cell r="H52">
            <v>4</v>
          </cell>
          <cell r="I52">
            <v>4</v>
          </cell>
          <cell r="J52">
            <v>4</v>
          </cell>
          <cell r="K52">
            <v>13</v>
          </cell>
          <cell r="M52">
            <v>1.5</v>
          </cell>
          <cell r="N52">
            <v>65</v>
          </cell>
          <cell r="O52">
            <v>80.42</v>
          </cell>
          <cell r="P52">
            <v>5.62</v>
          </cell>
          <cell r="T52">
            <v>330</v>
          </cell>
          <cell r="U52">
            <v>65.39</v>
          </cell>
          <cell r="V52">
            <v>16.34</v>
          </cell>
          <cell r="W52">
            <v>2.5</v>
          </cell>
          <cell r="X52">
            <v>34.03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74</v>
          </cell>
          <cell r="AD52">
            <v>27.24</v>
          </cell>
        </row>
        <row r="53">
          <cell r="B53">
            <v>135</v>
          </cell>
          <cell r="C53">
            <v>130</v>
          </cell>
          <cell r="D53">
            <v>66</v>
          </cell>
          <cell r="E53">
            <v>60</v>
          </cell>
          <cell r="F53">
            <v>17</v>
          </cell>
          <cell r="G53">
            <v>4</v>
          </cell>
          <cell r="H53">
            <v>4</v>
          </cell>
          <cell r="I53">
            <v>4</v>
          </cell>
          <cell r="J53">
            <v>4</v>
          </cell>
          <cell r="K53">
            <v>13</v>
          </cell>
          <cell r="M53">
            <v>1.5</v>
          </cell>
          <cell r="N53">
            <v>65</v>
          </cell>
          <cell r="O53">
            <v>80.42</v>
          </cell>
          <cell r="P53">
            <v>5.62</v>
          </cell>
          <cell r="T53">
            <v>330</v>
          </cell>
          <cell r="U53">
            <v>65.39</v>
          </cell>
          <cell r="V53">
            <v>16.34</v>
          </cell>
          <cell r="W53">
            <v>2.5</v>
          </cell>
          <cell r="X53">
            <v>34.03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74</v>
          </cell>
          <cell r="AD53">
            <v>27.24</v>
          </cell>
        </row>
        <row r="54">
          <cell r="B54">
            <v>135</v>
          </cell>
          <cell r="C54">
            <v>130</v>
          </cell>
          <cell r="D54">
            <v>66</v>
          </cell>
          <cell r="E54">
            <v>60</v>
          </cell>
          <cell r="F54">
            <v>17</v>
          </cell>
          <cell r="G54">
            <v>4</v>
          </cell>
          <cell r="H54">
            <v>4</v>
          </cell>
          <cell r="I54">
            <v>4</v>
          </cell>
          <cell r="J54">
            <v>4</v>
          </cell>
          <cell r="K54">
            <v>13</v>
          </cell>
          <cell r="M54">
            <v>1.5</v>
          </cell>
          <cell r="N54">
            <v>65</v>
          </cell>
          <cell r="O54">
            <v>80.42</v>
          </cell>
          <cell r="P54">
            <v>5.62</v>
          </cell>
          <cell r="T54">
            <v>330</v>
          </cell>
          <cell r="U54">
            <v>65.39</v>
          </cell>
          <cell r="V54">
            <v>16.34</v>
          </cell>
          <cell r="W54">
            <v>2.5</v>
          </cell>
          <cell r="X54">
            <v>34.03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74</v>
          </cell>
          <cell r="AD54">
            <v>27.24</v>
          </cell>
        </row>
        <row r="55">
          <cell r="B55">
            <v>135</v>
          </cell>
          <cell r="C55">
            <v>130</v>
          </cell>
          <cell r="D55">
            <v>66</v>
          </cell>
          <cell r="E55">
            <v>60</v>
          </cell>
          <cell r="F55">
            <v>17</v>
          </cell>
          <cell r="G55">
            <v>4</v>
          </cell>
          <cell r="H55">
            <v>4</v>
          </cell>
          <cell r="I55">
            <v>4</v>
          </cell>
          <cell r="J55">
            <v>4</v>
          </cell>
          <cell r="K55">
            <v>13</v>
          </cell>
          <cell r="M55">
            <v>1.5</v>
          </cell>
          <cell r="N55">
            <v>65</v>
          </cell>
          <cell r="O55">
            <v>80.42</v>
          </cell>
          <cell r="P55">
            <v>5.62</v>
          </cell>
          <cell r="T55">
            <v>330</v>
          </cell>
          <cell r="U55">
            <v>65.39</v>
          </cell>
          <cell r="V55">
            <v>16.34</v>
          </cell>
          <cell r="W55">
            <v>2.5</v>
          </cell>
          <cell r="X55">
            <v>34.03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74</v>
          </cell>
          <cell r="AD55">
            <v>27.24</v>
          </cell>
        </row>
        <row r="56">
          <cell r="B56">
            <v>135</v>
          </cell>
          <cell r="C56">
            <v>130</v>
          </cell>
          <cell r="D56">
            <v>66</v>
          </cell>
          <cell r="E56">
            <v>60</v>
          </cell>
          <cell r="F56">
            <v>17</v>
          </cell>
          <cell r="G56">
            <v>4</v>
          </cell>
          <cell r="H56">
            <v>4</v>
          </cell>
          <cell r="I56">
            <v>4</v>
          </cell>
          <cell r="J56">
            <v>4</v>
          </cell>
          <cell r="K56">
            <v>13</v>
          </cell>
          <cell r="M56">
            <v>1.5</v>
          </cell>
          <cell r="N56">
            <v>65</v>
          </cell>
          <cell r="O56">
            <v>80.42</v>
          </cell>
          <cell r="P56">
            <v>5.62</v>
          </cell>
          <cell r="T56">
            <v>330</v>
          </cell>
          <cell r="U56">
            <v>65.39</v>
          </cell>
          <cell r="V56">
            <v>16.34</v>
          </cell>
          <cell r="W56">
            <v>2.5</v>
          </cell>
          <cell r="X56">
            <v>34.03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74</v>
          </cell>
          <cell r="AD56">
            <v>27.24</v>
          </cell>
        </row>
        <row r="57">
          <cell r="B57">
            <v>135</v>
          </cell>
          <cell r="C57">
            <v>130</v>
          </cell>
          <cell r="D57">
            <v>66</v>
          </cell>
          <cell r="E57">
            <v>60</v>
          </cell>
          <cell r="F57">
            <v>17</v>
          </cell>
          <cell r="G57">
            <v>4</v>
          </cell>
          <cell r="H57">
            <v>4</v>
          </cell>
          <cell r="I57">
            <v>4</v>
          </cell>
          <cell r="J57">
            <v>4</v>
          </cell>
          <cell r="K57">
            <v>13</v>
          </cell>
          <cell r="M57">
            <v>1.5</v>
          </cell>
          <cell r="N57">
            <v>71</v>
          </cell>
          <cell r="O57">
            <v>80.42</v>
          </cell>
          <cell r="P57">
            <v>5.62</v>
          </cell>
          <cell r="T57">
            <v>330</v>
          </cell>
          <cell r="U57">
            <v>65.39</v>
          </cell>
          <cell r="V57">
            <v>16.34</v>
          </cell>
          <cell r="W57">
            <v>2.5</v>
          </cell>
          <cell r="X57">
            <v>34.03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74</v>
          </cell>
          <cell r="AD57">
            <v>27.24</v>
          </cell>
        </row>
        <row r="58">
          <cell r="B58">
            <v>135</v>
          </cell>
          <cell r="C58">
            <v>130</v>
          </cell>
          <cell r="D58">
            <v>66</v>
          </cell>
          <cell r="E58">
            <v>60</v>
          </cell>
          <cell r="F58">
            <v>17</v>
          </cell>
          <cell r="G58">
            <v>4</v>
          </cell>
          <cell r="H58">
            <v>4</v>
          </cell>
          <cell r="I58">
            <v>4</v>
          </cell>
          <cell r="J58">
            <v>4</v>
          </cell>
          <cell r="K58">
            <v>13</v>
          </cell>
          <cell r="M58">
            <v>1.5</v>
          </cell>
          <cell r="N58">
            <v>71</v>
          </cell>
          <cell r="O58">
            <v>80.42</v>
          </cell>
          <cell r="P58">
            <v>5.62</v>
          </cell>
          <cell r="T58">
            <v>330</v>
          </cell>
          <cell r="U58">
            <v>65.39</v>
          </cell>
          <cell r="V58">
            <v>16.34</v>
          </cell>
          <cell r="W58">
            <v>2.5</v>
          </cell>
          <cell r="X58">
            <v>34.03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74</v>
          </cell>
          <cell r="AD58">
            <v>27.24</v>
          </cell>
        </row>
        <row r="59">
          <cell r="B59">
            <v>135</v>
          </cell>
          <cell r="C59">
            <v>130</v>
          </cell>
          <cell r="D59">
            <v>66</v>
          </cell>
          <cell r="E59">
            <v>60</v>
          </cell>
          <cell r="F59">
            <v>17</v>
          </cell>
          <cell r="G59">
            <v>4</v>
          </cell>
          <cell r="H59">
            <v>4</v>
          </cell>
          <cell r="I59">
            <v>4</v>
          </cell>
          <cell r="J59">
            <v>4</v>
          </cell>
          <cell r="K59">
            <v>13</v>
          </cell>
          <cell r="M59">
            <v>1.5</v>
          </cell>
          <cell r="N59">
            <v>71</v>
          </cell>
          <cell r="O59">
            <v>80.42</v>
          </cell>
          <cell r="P59">
            <v>5.62</v>
          </cell>
          <cell r="T59">
            <v>330</v>
          </cell>
          <cell r="U59">
            <v>65.39</v>
          </cell>
          <cell r="V59">
            <v>16.34</v>
          </cell>
          <cell r="W59">
            <v>2.5</v>
          </cell>
          <cell r="X59">
            <v>34.03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74</v>
          </cell>
          <cell r="AD59">
            <v>27.24</v>
          </cell>
        </row>
        <row r="60">
          <cell r="B60">
            <v>135</v>
          </cell>
          <cell r="C60">
            <v>130</v>
          </cell>
          <cell r="D60">
            <v>66</v>
          </cell>
          <cell r="E60">
            <v>60</v>
          </cell>
          <cell r="F60">
            <v>17</v>
          </cell>
          <cell r="G60">
            <v>4</v>
          </cell>
          <cell r="H60">
            <v>4</v>
          </cell>
          <cell r="I60">
            <v>4</v>
          </cell>
          <cell r="J60">
            <v>4</v>
          </cell>
          <cell r="K60">
            <v>13</v>
          </cell>
          <cell r="M60">
            <v>1.5</v>
          </cell>
          <cell r="N60">
            <v>71</v>
          </cell>
          <cell r="O60">
            <v>80.42</v>
          </cell>
          <cell r="P60">
            <v>5.62</v>
          </cell>
          <cell r="T60">
            <v>330</v>
          </cell>
          <cell r="U60">
            <v>65.39</v>
          </cell>
          <cell r="V60">
            <v>16.34</v>
          </cell>
          <cell r="W60">
            <v>2.5</v>
          </cell>
          <cell r="X60">
            <v>34.03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74</v>
          </cell>
          <cell r="AD60">
            <v>27.24</v>
          </cell>
        </row>
        <row r="61">
          <cell r="B61">
            <v>135</v>
          </cell>
          <cell r="C61">
            <v>130</v>
          </cell>
          <cell r="D61">
            <v>66</v>
          </cell>
          <cell r="E61">
            <v>60</v>
          </cell>
          <cell r="F61">
            <v>17</v>
          </cell>
          <cell r="G61">
            <v>4</v>
          </cell>
          <cell r="H61">
            <v>4</v>
          </cell>
          <cell r="I61">
            <v>4</v>
          </cell>
          <cell r="J61">
            <v>4</v>
          </cell>
          <cell r="K61">
            <v>13</v>
          </cell>
          <cell r="M61">
            <v>1.5</v>
          </cell>
          <cell r="N61">
            <v>65</v>
          </cell>
          <cell r="O61">
            <v>80.42</v>
          </cell>
          <cell r="P61">
            <v>5.62</v>
          </cell>
          <cell r="T61">
            <v>330</v>
          </cell>
          <cell r="U61">
            <v>65.39</v>
          </cell>
          <cell r="V61">
            <v>16.34</v>
          </cell>
          <cell r="W61">
            <v>2.5</v>
          </cell>
          <cell r="X61">
            <v>34.03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74</v>
          </cell>
          <cell r="AD61">
            <v>27.24</v>
          </cell>
        </row>
        <row r="62">
          <cell r="B62">
            <v>135</v>
          </cell>
          <cell r="C62">
            <v>130</v>
          </cell>
          <cell r="D62">
            <v>66</v>
          </cell>
          <cell r="E62">
            <v>60</v>
          </cell>
          <cell r="F62">
            <v>17</v>
          </cell>
          <cell r="G62">
            <v>4</v>
          </cell>
          <cell r="H62">
            <v>4</v>
          </cell>
          <cell r="I62">
            <v>4</v>
          </cell>
          <cell r="J62">
            <v>4</v>
          </cell>
          <cell r="K62">
            <v>13</v>
          </cell>
          <cell r="M62">
            <v>1.5</v>
          </cell>
          <cell r="N62">
            <v>65</v>
          </cell>
          <cell r="O62">
            <v>80.42</v>
          </cell>
          <cell r="P62">
            <v>5.62</v>
          </cell>
          <cell r="T62">
            <v>330</v>
          </cell>
          <cell r="U62">
            <v>65.39</v>
          </cell>
          <cell r="V62">
            <v>16.34</v>
          </cell>
          <cell r="W62">
            <v>2.5</v>
          </cell>
          <cell r="X62">
            <v>34.03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74</v>
          </cell>
          <cell r="AD62">
            <v>27.24</v>
          </cell>
        </row>
        <row r="63">
          <cell r="B63">
            <v>135</v>
          </cell>
          <cell r="C63">
            <v>130</v>
          </cell>
          <cell r="D63">
            <v>66</v>
          </cell>
          <cell r="E63">
            <v>60</v>
          </cell>
          <cell r="F63">
            <v>17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13</v>
          </cell>
          <cell r="M63">
            <v>1.5</v>
          </cell>
          <cell r="N63">
            <v>65</v>
          </cell>
          <cell r="O63">
            <v>80.42</v>
          </cell>
          <cell r="P63">
            <v>5.62</v>
          </cell>
          <cell r="T63">
            <v>330</v>
          </cell>
          <cell r="U63">
            <v>65.39</v>
          </cell>
          <cell r="V63">
            <v>16.34</v>
          </cell>
          <cell r="W63">
            <v>2.5</v>
          </cell>
          <cell r="X63">
            <v>34.03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74</v>
          </cell>
          <cell r="AD63">
            <v>27.24</v>
          </cell>
        </row>
        <row r="64">
          <cell r="B64">
            <v>135</v>
          </cell>
          <cell r="C64">
            <v>130</v>
          </cell>
          <cell r="D64">
            <v>66</v>
          </cell>
          <cell r="E64">
            <v>60</v>
          </cell>
          <cell r="F64">
            <v>17</v>
          </cell>
          <cell r="G64">
            <v>4</v>
          </cell>
          <cell r="H64">
            <v>4</v>
          </cell>
          <cell r="I64">
            <v>4</v>
          </cell>
          <cell r="J64">
            <v>4</v>
          </cell>
          <cell r="K64">
            <v>13</v>
          </cell>
          <cell r="M64">
            <v>1.5</v>
          </cell>
          <cell r="N64">
            <v>65</v>
          </cell>
          <cell r="O64">
            <v>80.42</v>
          </cell>
          <cell r="P64">
            <v>5.62</v>
          </cell>
          <cell r="T64">
            <v>330</v>
          </cell>
          <cell r="U64">
            <v>65.39</v>
          </cell>
          <cell r="V64">
            <v>16.34</v>
          </cell>
          <cell r="W64">
            <v>2.5</v>
          </cell>
          <cell r="X64">
            <v>34.03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74</v>
          </cell>
          <cell r="AD64">
            <v>27.24</v>
          </cell>
        </row>
        <row r="65">
          <cell r="B65">
            <v>135</v>
          </cell>
          <cell r="C65">
            <v>130</v>
          </cell>
          <cell r="D65">
            <v>66</v>
          </cell>
          <cell r="E65">
            <v>60</v>
          </cell>
          <cell r="F65">
            <v>17</v>
          </cell>
          <cell r="G65">
            <v>4</v>
          </cell>
          <cell r="H65">
            <v>4</v>
          </cell>
          <cell r="I65">
            <v>4</v>
          </cell>
          <cell r="J65">
            <v>4</v>
          </cell>
          <cell r="K65">
            <v>13</v>
          </cell>
          <cell r="M65">
            <v>1.5</v>
          </cell>
          <cell r="N65">
            <v>0</v>
          </cell>
          <cell r="O65">
            <v>80.42</v>
          </cell>
          <cell r="P65">
            <v>5.62</v>
          </cell>
          <cell r="T65">
            <v>330</v>
          </cell>
          <cell r="U65">
            <v>65.39</v>
          </cell>
          <cell r="V65">
            <v>16.34</v>
          </cell>
          <cell r="W65">
            <v>2.5</v>
          </cell>
          <cell r="X65">
            <v>34.03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74</v>
          </cell>
          <cell r="AD65">
            <v>27.24</v>
          </cell>
        </row>
        <row r="66">
          <cell r="B66">
            <v>135</v>
          </cell>
          <cell r="C66">
            <v>130</v>
          </cell>
          <cell r="D66">
            <v>66</v>
          </cell>
          <cell r="E66">
            <v>60</v>
          </cell>
          <cell r="F66">
            <v>17</v>
          </cell>
          <cell r="G66">
            <v>4</v>
          </cell>
          <cell r="H66">
            <v>4</v>
          </cell>
          <cell r="I66">
            <v>4</v>
          </cell>
          <cell r="J66">
            <v>4</v>
          </cell>
          <cell r="K66">
            <v>13</v>
          </cell>
          <cell r="M66">
            <v>1.5</v>
          </cell>
          <cell r="N66">
            <v>0</v>
          </cell>
          <cell r="O66">
            <v>80.42</v>
          </cell>
          <cell r="P66">
            <v>5.62</v>
          </cell>
          <cell r="T66">
            <v>330</v>
          </cell>
          <cell r="U66">
            <v>65.39</v>
          </cell>
          <cell r="V66">
            <v>16.34</v>
          </cell>
          <cell r="W66">
            <v>2.5</v>
          </cell>
          <cell r="X66">
            <v>34.03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110</v>
          </cell>
          <cell r="AD66">
            <v>27.24</v>
          </cell>
        </row>
        <row r="67">
          <cell r="B67">
            <v>135</v>
          </cell>
          <cell r="C67">
            <v>130</v>
          </cell>
          <cell r="D67">
            <v>66</v>
          </cell>
          <cell r="E67">
            <v>60</v>
          </cell>
          <cell r="F67">
            <v>17</v>
          </cell>
          <cell r="G67">
            <v>4</v>
          </cell>
          <cell r="H67">
            <v>4</v>
          </cell>
          <cell r="I67">
            <v>4</v>
          </cell>
          <cell r="J67">
            <v>4</v>
          </cell>
          <cell r="K67">
            <v>13</v>
          </cell>
          <cell r="M67">
            <v>1.5</v>
          </cell>
          <cell r="N67">
            <v>50</v>
          </cell>
          <cell r="O67">
            <v>80.42</v>
          </cell>
          <cell r="P67">
            <v>5.62</v>
          </cell>
          <cell r="T67">
            <v>330</v>
          </cell>
          <cell r="U67">
            <v>65.39</v>
          </cell>
          <cell r="V67">
            <v>16.34</v>
          </cell>
          <cell r="W67">
            <v>2.5</v>
          </cell>
          <cell r="X67">
            <v>34.03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110</v>
          </cell>
          <cell r="AD67">
            <v>27.24</v>
          </cell>
        </row>
        <row r="68">
          <cell r="B68">
            <v>135</v>
          </cell>
          <cell r="C68">
            <v>130</v>
          </cell>
          <cell r="D68">
            <v>66</v>
          </cell>
          <cell r="E68">
            <v>60</v>
          </cell>
          <cell r="F68">
            <v>17</v>
          </cell>
          <cell r="G68">
            <v>4</v>
          </cell>
          <cell r="H68">
            <v>4</v>
          </cell>
          <cell r="I68">
            <v>4</v>
          </cell>
          <cell r="J68">
            <v>4</v>
          </cell>
          <cell r="K68">
            <v>13</v>
          </cell>
          <cell r="M68">
            <v>1.5</v>
          </cell>
          <cell r="N68">
            <v>50</v>
          </cell>
          <cell r="O68">
            <v>80.42</v>
          </cell>
          <cell r="P68">
            <v>5.62</v>
          </cell>
          <cell r="T68">
            <v>330</v>
          </cell>
          <cell r="U68">
            <v>65.39</v>
          </cell>
          <cell r="V68">
            <v>16.34</v>
          </cell>
          <cell r="W68">
            <v>2.5</v>
          </cell>
          <cell r="X68">
            <v>34.03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110</v>
          </cell>
          <cell r="AD68">
            <v>27.24</v>
          </cell>
        </row>
        <row r="69">
          <cell r="B69">
            <v>135</v>
          </cell>
          <cell r="C69">
            <v>130</v>
          </cell>
          <cell r="D69">
            <v>66</v>
          </cell>
          <cell r="E69">
            <v>60</v>
          </cell>
          <cell r="F69">
            <v>17</v>
          </cell>
          <cell r="G69">
            <v>4</v>
          </cell>
          <cell r="H69">
            <v>4</v>
          </cell>
          <cell r="I69">
            <v>4</v>
          </cell>
          <cell r="J69">
            <v>4</v>
          </cell>
          <cell r="K69">
            <v>13</v>
          </cell>
          <cell r="M69">
            <v>1.5</v>
          </cell>
          <cell r="N69">
            <v>50</v>
          </cell>
          <cell r="O69">
            <v>80.42</v>
          </cell>
          <cell r="P69">
            <v>5.62</v>
          </cell>
          <cell r="T69">
            <v>330</v>
          </cell>
          <cell r="U69">
            <v>65.39</v>
          </cell>
          <cell r="V69">
            <v>16.34</v>
          </cell>
          <cell r="W69">
            <v>2.5</v>
          </cell>
          <cell r="X69">
            <v>34.03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110</v>
          </cell>
          <cell r="AD69">
            <v>27.24</v>
          </cell>
        </row>
        <row r="70">
          <cell r="B70">
            <v>135</v>
          </cell>
          <cell r="C70">
            <v>130</v>
          </cell>
          <cell r="D70">
            <v>66</v>
          </cell>
          <cell r="E70">
            <v>60</v>
          </cell>
          <cell r="F70">
            <v>17</v>
          </cell>
          <cell r="G70">
            <v>4</v>
          </cell>
          <cell r="H70">
            <v>4</v>
          </cell>
          <cell r="I70">
            <v>4</v>
          </cell>
          <cell r="J70">
            <v>4</v>
          </cell>
          <cell r="K70">
            <v>13</v>
          </cell>
          <cell r="M70">
            <v>1.5</v>
          </cell>
          <cell r="N70">
            <v>50</v>
          </cell>
          <cell r="O70">
            <v>80.42</v>
          </cell>
          <cell r="P70">
            <v>5.62</v>
          </cell>
          <cell r="T70">
            <v>330</v>
          </cell>
          <cell r="U70">
            <v>65.39</v>
          </cell>
          <cell r="V70">
            <v>16.34</v>
          </cell>
          <cell r="W70">
            <v>2.5</v>
          </cell>
          <cell r="X70">
            <v>34.03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110</v>
          </cell>
          <cell r="AD70">
            <v>27.24</v>
          </cell>
        </row>
        <row r="71">
          <cell r="B71">
            <v>135</v>
          </cell>
          <cell r="C71">
            <v>130</v>
          </cell>
          <cell r="D71">
            <v>66</v>
          </cell>
          <cell r="E71">
            <v>60</v>
          </cell>
          <cell r="F71">
            <v>17</v>
          </cell>
          <cell r="G71">
            <v>4</v>
          </cell>
          <cell r="H71">
            <v>4</v>
          </cell>
          <cell r="I71">
            <v>4</v>
          </cell>
          <cell r="J71">
            <v>4</v>
          </cell>
          <cell r="K71">
            <v>13</v>
          </cell>
          <cell r="M71">
            <v>1.5</v>
          </cell>
          <cell r="N71">
            <v>50</v>
          </cell>
          <cell r="O71">
            <v>80.42</v>
          </cell>
          <cell r="P71">
            <v>5.62</v>
          </cell>
          <cell r="T71">
            <v>330</v>
          </cell>
          <cell r="U71">
            <v>65.39</v>
          </cell>
          <cell r="V71">
            <v>16.34</v>
          </cell>
          <cell r="W71">
            <v>2.5</v>
          </cell>
          <cell r="X71">
            <v>34.03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110</v>
          </cell>
          <cell r="AD71">
            <v>27.24</v>
          </cell>
        </row>
        <row r="72">
          <cell r="B72">
            <v>135</v>
          </cell>
          <cell r="C72">
            <v>130</v>
          </cell>
          <cell r="D72">
            <v>66</v>
          </cell>
          <cell r="E72">
            <v>60</v>
          </cell>
          <cell r="F72">
            <v>17</v>
          </cell>
          <cell r="G72">
            <v>4</v>
          </cell>
          <cell r="H72">
            <v>4</v>
          </cell>
          <cell r="I72">
            <v>4</v>
          </cell>
          <cell r="J72">
            <v>4</v>
          </cell>
          <cell r="K72">
            <v>13</v>
          </cell>
          <cell r="M72">
            <v>1.5</v>
          </cell>
          <cell r="N72">
            <v>50</v>
          </cell>
          <cell r="O72">
            <v>80.42</v>
          </cell>
          <cell r="P72">
            <v>5.62</v>
          </cell>
          <cell r="T72">
            <v>330</v>
          </cell>
          <cell r="U72">
            <v>65.39</v>
          </cell>
          <cell r="V72">
            <v>16.34</v>
          </cell>
          <cell r="W72">
            <v>2.5</v>
          </cell>
          <cell r="X72">
            <v>34.03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110</v>
          </cell>
          <cell r="AD72">
            <v>27.24</v>
          </cell>
        </row>
        <row r="73">
          <cell r="B73">
            <v>135</v>
          </cell>
          <cell r="C73">
            <v>130</v>
          </cell>
          <cell r="D73">
            <v>66</v>
          </cell>
          <cell r="E73">
            <v>60</v>
          </cell>
          <cell r="F73">
            <v>17</v>
          </cell>
          <cell r="G73">
            <v>4</v>
          </cell>
          <cell r="H73">
            <v>4</v>
          </cell>
          <cell r="I73">
            <v>4</v>
          </cell>
          <cell r="J73">
            <v>4</v>
          </cell>
          <cell r="K73">
            <v>13</v>
          </cell>
          <cell r="M73">
            <v>1.5</v>
          </cell>
          <cell r="N73">
            <v>50</v>
          </cell>
          <cell r="O73">
            <v>80.42</v>
          </cell>
          <cell r="P73">
            <v>5.62</v>
          </cell>
          <cell r="T73">
            <v>330</v>
          </cell>
          <cell r="U73">
            <v>65.39</v>
          </cell>
          <cell r="V73">
            <v>16.34</v>
          </cell>
          <cell r="W73">
            <v>2.5</v>
          </cell>
          <cell r="X73">
            <v>34.03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110</v>
          </cell>
          <cell r="AD73">
            <v>27.24</v>
          </cell>
        </row>
        <row r="74">
          <cell r="B74">
            <v>135</v>
          </cell>
          <cell r="C74">
            <v>130</v>
          </cell>
          <cell r="D74">
            <v>66</v>
          </cell>
          <cell r="E74">
            <v>60</v>
          </cell>
          <cell r="F74">
            <v>17</v>
          </cell>
          <cell r="G74">
            <v>4</v>
          </cell>
          <cell r="H74">
            <v>4</v>
          </cell>
          <cell r="I74">
            <v>4</v>
          </cell>
          <cell r="J74">
            <v>4</v>
          </cell>
          <cell r="K74">
            <v>13</v>
          </cell>
          <cell r="M74">
            <v>1.5</v>
          </cell>
          <cell r="N74">
            <v>50</v>
          </cell>
          <cell r="O74">
            <v>80.42</v>
          </cell>
          <cell r="P74">
            <v>5.62</v>
          </cell>
          <cell r="T74">
            <v>330</v>
          </cell>
          <cell r="U74">
            <v>94.55</v>
          </cell>
          <cell r="V74">
            <v>15.84</v>
          </cell>
          <cell r="W74">
            <v>2.5</v>
          </cell>
          <cell r="X74">
            <v>34.03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110</v>
          </cell>
          <cell r="AD74">
            <v>27.24</v>
          </cell>
        </row>
        <row r="75">
          <cell r="B75">
            <v>135</v>
          </cell>
          <cell r="C75">
            <v>130</v>
          </cell>
          <cell r="D75">
            <v>66</v>
          </cell>
          <cell r="E75">
            <v>60</v>
          </cell>
          <cell r="F75">
            <v>17</v>
          </cell>
          <cell r="G75">
            <v>4</v>
          </cell>
          <cell r="H75">
            <v>4</v>
          </cell>
          <cell r="I75">
            <v>4</v>
          </cell>
          <cell r="J75">
            <v>4</v>
          </cell>
          <cell r="K75">
            <v>13</v>
          </cell>
          <cell r="M75">
            <v>1.5</v>
          </cell>
          <cell r="N75">
            <v>50</v>
          </cell>
          <cell r="O75">
            <v>80.42</v>
          </cell>
          <cell r="P75">
            <v>5.62</v>
          </cell>
          <cell r="T75">
            <v>330</v>
          </cell>
          <cell r="U75">
            <v>94.55</v>
          </cell>
          <cell r="V75">
            <v>15.84</v>
          </cell>
          <cell r="W75">
            <v>2.5</v>
          </cell>
          <cell r="X75">
            <v>34.03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110</v>
          </cell>
          <cell r="AD75">
            <v>27.24</v>
          </cell>
        </row>
        <row r="76">
          <cell r="B76">
            <v>135</v>
          </cell>
          <cell r="C76">
            <v>130</v>
          </cell>
          <cell r="D76">
            <v>66</v>
          </cell>
          <cell r="E76">
            <v>60</v>
          </cell>
          <cell r="F76">
            <v>17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13</v>
          </cell>
          <cell r="M76">
            <v>1.5</v>
          </cell>
          <cell r="N76">
            <v>50</v>
          </cell>
          <cell r="O76">
            <v>80.42</v>
          </cell>
          <cell r="P76">
            <v>5.62</v>
          </cell>
          <cell r="T76">
            <v>330</v>
          </cell>
          <cell r="U76">
            <v>94.55</v>
          </cell>
          <cell r="V76">
            <v>15.84</v>
          </cell>
          <cell r="W76">
            <v>2.5</v>
          </cell>
          <cell r="X76">
            <v>34.03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110</v>
          </cell>
          <cell r="AD76">
            <v>27.24</v>
          </cell>
        </row>
        <row r="77">
          <cell r="B77">
            <v>135</v>
          </cell>
          <cell r="C77">
            <v>130</v>
          </cell>
          <cell r="D77">
            <v>66</v>
          </cell>
          <cell r="E77">
            <v>60</v>
          </cell>
          <cell r="F77">
            <v>17</v>
          </cell>
          <cell r="G77">
            <v>4</v>
          </cell>
          <cell r="H77">
            <v>4</v>
          </cell>
          <cell r="I77">
            <v>4</v>
          </cell>
          <cell r="J77">
            <v>4</v>
          </cell>
          <cell r="K77">
            <v>13</v>
          </cell>
          <cell r="M77">
            <v>1.5</v>
          </cell>
          <cell r="N77">
            <v>50</v>
          </cell>
          <cell r="O77">
            <v>80.42</v>
          </cell>
          <cell r="P77">
            <v>5.62</v>
          </cell>
          <cell r="T77">
            <v>330</v>
          </cell>
          <cell r="U77">
            <v>94.55</v>
          </cell>
          <cell r="V77">
            <v>15.84</v>
          </cell>
          <cell r="W77">
            <v>2.5</v>
          </cell>
          <cell r="X77">
            <v>34.03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110</v>
          </cell>
          <cell r="AD77">
            <v>27.24</v>
          </cell>
        </row>
        <row r="78">
          <cell r="B78">
            <v>135</v>
          </cell>
          <cell r="C78">
            <v>130</v>
          </cell>
          <cell r="D78">
            <v>66</v>
          </cell>
          <cell r="E78">
            <v>60</v>
          </cell>
          <cell r="F78">
            <v>17</v>
          </cell>
          <cell r="G78">
            <v>4</v>
          </cell>
          <cell r="H78">
            <v>4</v>
          </cell>
          <cell r="I78">
            <v>4</v>
          </cell>
          <cell r="J78">
            <v>4</v>
          </cell>
          <cell r="K78">
            <v>13</v>
          </cell>
          <cell r="M78">
            <v>1.5</v>
          </cell>
          <cell r="N78">
            <v>50</v>
          </cell>
          <cell r="O78">
            <v>80.42</v>
          </cell>
          <cell r="P78">
            <v>5.62</v>
          </cell>
          <cell r="T78">
            <v>330</v>
          </cell>
          <cell r="U78">
            <v>94.55</v>
          </cell>
          <cell r="V78">
            <v>15.84</v>
          </cell>
          <cell r="W78">
            <v>2.5</v>
          </cell>
          <cell r="X78">
            <v>34.03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110</v>
          </cell>
          <cell r="AD78">
            <v>27.24</v>
          </cell>
        </row>
        <row r="79">
          <cell r="B79">
            <v>135</v>
          </cell>
          <cell r="C79">
            <v>130</v>
          </cell>
          <cell r="D79">
            <v>66</v>
          </cell>
          <cell r="E79">
            <v>60</v>
          </cell>
          <cell r="F79">
            <v>17</v>
          </cell>
          <cell r="G79">
            <v>4</v>
          </cell>
          <cell r="H79">
            <v>4</v>
          </cell>
          <cell r="I79">
            <v>4</v>
          </cell>
          <cell r="J79">
            <v>4</v>
          </cell>
          <cell r="K79">
            <v>13</v>
          </cell>
          <cell r="M79">
            <v>1.5</v>
          </cell>
          <cell r="N79">
            <v>50</v>
          </cell>
          <cell r="O79">
            <v>80.42</v>
          </cell>
          <cell r="P79">
            <v>5.62</v>
          </cell>
          <cell r="T79">
            <v>330</v>
          </cell>
          <cell r="U79">
            <v>94.55</v>
          </cell>
          <cell r="V79">
            <v>15.84</v>
          </cell>
          <cell r="W79">
            <v>2.5</v>
          </cell>
          <cell r="X79">
            <v>34.03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110</v>
          </cell>
          <cell r="AD79">
            <v>27.24</v>
          </cell>
        </row>
        <row r="80">
          <cell r="B80">
            <v>135</v>
          </cell>
          <cell r="C80">
            <v>130</v>
          </cell>
          <cell r="D80">
            <v>66</v>
          </cell>
          <cell r="E80">
            <v>60</v>
          </cell>
          <cell r="F80">
            <v>17</v>
          </cell>
          <cell r="G80">
            <v>4</v>
          </cell>
          <cell r="H80">
            <v>4</v>
          </cell>
          <cell r="I80">
            <v>4</v>
          </cell>
          <cell r="J80">
            <v>4</v>
          </cell>
          <cell r="K80">
            <v>13</v>
          </cell>
          <cell r="M80">
            <v>1.5</v>
          </cell>
          <cell r="N80">
            <v>50</v>
          </cell>
          <cell r="O80">
            <v>80.42</v>
          </cell>
          <cell r="P80">
            <v>5.62</v>
          </cell>
          <cell r="T80">
            <v>330</v>
          </cell>
          <cell r="U80">
            <v>94.55</v>
          </cell>
          <cell r="V80">
            <v>15.84</v>
          </cell>
          <cell r="W80">
            <v>2.5</v>
          </cell>
          <cell r="X80">
            <v>34.03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110</v>
          </cell>
          <cell r="AD80">
            <v>27.24</v>
          </cell>
        </row>
        <row r="81">
          <cell r="B81">
            <v>135</v>
          </cell>
          <cell r="C81">
            <v>130</v>
          </cell>
          <cell r="D81">
            <v>66</v>
          </cell>
          <cell r="E81">
            <v>60</v>
          </cell>
          <cell r="F81">
            <v>17</v>
          </cell>
          <cell r="G81">
            <v>4</v>
          </cell>
          <cell r="H81">
            <v>4</v>
          </cell>
          <cell r="I81">
            <v>4</v>
          </cell>
          <cell r="J81">
            <v>4</v>
          </cell>
          <cell r="K81">
            <v>13</v>
          </cell>
          <cell r="M81">
            <v>1.5</v>
          </cell>
          <cell r="N81">
            <v>50</v>
          </cell>
          <cell r="O81">
            <v>80.42</v>
          </cell>
          <cell r="P81">
            <v>5.62</v>
          </cell>
          <cell r="T81">
            <v>330</v>
          </cell>
          <cell r="U81">
            <v>94.55</v>
          </cell>
          <cell r="V81">
            <v>15.84</v>
          </cell>
          <cell r="W81">
            <v>2.5</v>
          </cell>
          <cell r="X81">
            <v>34.03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110</v>
          </cell>
          <cell r="AD81">
            <v>27.24</v>
          </cell>
        </row>
        <row r="82">
          <cell r="B82">
            <v>135</v>
          </cell>
          <cell r="C82">
            <v>130</v>
          </cell>
          <cell r="D82">
            <v>66</v>
          </cell>
          <cell r="E82">
            <v>60</v>
          </cell>
          <cell r="F82">
            <v>17</v>
          </cell>
          <cell r="G82">
            <v>4</v>
          </cell>
          <cell r="H82">
            <v>4</v>
          </cell>
          <cell r="I82">
            <v>4</v>
          </cell>
          <cell r="J82">
            <v>4</v>
          </cell>
          <cell r="K82">
            <v>13</v>
          </cell>
          <cell r="M82">
            <v>1.5</v>
          </cell>
          <cell r="N82">
            <v>0</v>
          </cell>
          <cell r="O82">
            <v>80.42</v>
          </cell>
          <cell r="P82">
            <v>5.62</v>
          </cell>
          <cell r="T82">
            <v>330</v>
          </cell>
          <cell r="U82">
            <v>94.55</v>
          </cell>
          <cell r="V82">
            <v>15.84</v>
          </cell>
          <cell r="W82">
            <v>2.5</v>
          </cell>
          <cell r="X82">
            <v>34.03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110</v>
          </cell>
          <cell r="AD82">
            <v>27.24</v>
          </cell>
        </row>
        <row r="83">
          <cell r="B83">
            <v>135</v>
          </cell>
          <cell r="C83">
            <v>130</v>
          </cell>
          <cell r="D83">
            <v>66</v>
          </cell>
          <cell r="E83">
            <v>60</v>
          </cell>
          <cell r="F83">
            <v>17</v>
          </cell>
          <cell r="G83">
            <v>4</v>
          </cell>
          <cell r="H83">
            <v>4</v>
          </cell>
          <cell r="I83">
            <v>4</v>
          </cell>
          <cell r="J83">
            <v>4</v>
          </cell>
          <cell r="K83">
            <v>13</v>
          </cell>
          <cell r="M83">
            <v>1.5</v>
          </cell>
          <cell r="N83">
            <v>0</v>
          </cell>
          <cell r="O83">
            <v>80.42</v>
          </cell>
          <cell r="P83">
            <v>5.62</v>
          </cell>
          <cell r="T83">
            <v>330</v>
          </cell>
          <cell r="U83">
            <v>94.55</v>
          </cell>
          <cell r="V83">
            <v>15.84</v>
          </cell>
          <cell r="W83">
            <v>2.5</v>
          </cell>
          <cell r="X83">
            <v>34.03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110</v>
          </cell>
          <cell r="AD83">
            <v>27.24</v>
          </cell>
        </row>
        <row r="84">
          <cell r="B84">
            <v>135</v>
          </cell>
          <cell r="C84">
            <v>130</v>
          </cell>
          <cell r="D84">
            <v>66</v>
          </cell>
          <cell r="E84">
            <v>60</v>
          </cell>
          <cell r="F84">
            <v>17</v>
          </cell>
          <cell r="G84">
            <v>4</v>
          </cell>
          <cell r="H84">
            <v>4</v>
          </cell>
          <cell r="I84">
            <v>4</v>
          </cell>
          <cell r="J84">
            <v>4</v>
          </cell>
          <cell r="K84">
            <v>13</v>
          </cell>
          <cell r="M84">
            <v>1.5</v>
          </cell>
          <cell r="N84">
            <v>0</v>
          </cell>
          <cell r="O84">
            <v>80.42</v>
          </cell>
          <cell r="P84">
            <v>5.62</v>
          </cell>
          <cell r="T84">
            <v>330</v>
          </cell>
          <cell r="U84">
            <v>94.55</v>
          </cell>
          <cell r="V84">
            <v>15.84</v>
          </cell>
          <cell r="W84">
            <v>2.5</v>
          </cell>
          <cell r="X84">
            <v>34.03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110</v>
          </cell>
          <cell r="AD84">
            <v>27.24</v>
          </cell>
        </row>
        <row r="85">
          <cell r="B85">
            <v>135</v>
          </cell>
          <cell r="C85">
            <v>130</v>
          </cell>
          <cell r="D85">
            <v>66</v>
          </cell>
          <cell r="E85">
            <v>60</v>
          </cell>
          <cell r="F85">
            <v>17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13</v>
          </cell>
          <cell r="M85">
            <v>1.5</v>
          </cell>
          <cell r="N85">
            <v>0</v>
          </cell>
          <cell r="O85">
            <v>80.42</v>
          </cell>
          <cell r="P85">
            <v>5.62</v>
          </cell>
          <cell r="T85">
            <v>330</v>
          </cell>
          <cell r="U85">
            <v>94.55</v>
          </cell>
          <cell r="V85">
            <v>15.84</v>
          </cell>
          <cell r="W85">
            <v>2.5</v>
          </cell>
          <cell r="X85">
            <v>34.03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110</v>
          </cell>
          <cell r="AD85">
            <v>27.24</v>
          </cell>
        </row>
        <row r="86">
          <cell r="B86">
            <v>135</v>
          </cell>
          <cell r="C86">
            <v>130</v>
          </cell>
          <cell r="D86">
            <v>66</v>
          </cell>
          <cell r="E86">
            <v>60</v>
          </cell>
          <cell r="F86">
            <v>17</v>
          </cell>
          <cell r="G86">
            <v>4</v>
          </cell>
          <cell r="H86">
            <v>4</v>
          </cell>
          <cell r="I86">
            <v>4</v>
          </cell>
          <cell r="J86">
            <v>4</v>
          </cell>
          <cell r="K86">
            <v>13</v>
          </cell>
          <cell r="M86">
            <v>1.5</v>
          </cell>
          <cell r="N86">
            <v>0</v>
          </cell>
          <cell r="O86">
            <v>80.42</v>
          </cell>
          <cell r="P86">
            <v>5.62</v>
          </cell>
          <cell r="T86">
            <v>330</v>
          </cell>
          <cell r="U86">
            <v>94.55</v>
          </cell>
          <cell r="V86">
            <v>15.84</v>
          </cell>
          <cell r="W86">
            <v>2.5</v>
          </cell>
          <cell r="X86">
            <v>34.03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110</v>
          </cell>
          <cell r="AD86">
            <v>27.24</v>
          </cell>
        </row>
        <row r="87">
          <cell r="B87">
            <v>135</v>
          </cell>
          <cell r="C87">
            <v>130</v>
          </cell>
          <cell r="D87">
            <v>66</v>
          </cell>
          <cell r="E87">
            <v>60</v>
          </cell>
          <cell r="F87">
            <v>17</v>
          </cell>
          <cell r="G87">
            <v>4</v>
          </cell>
          <cell r="H87">
            <v>4</v>
          </cell>
          <cell r="I87">
            <v>4</v>
          </cell>
          <cell r="J87">
            <v>4</v>
          </cell>
          <cell r="K87">
            <v>13</v>
          </cell>
          <cell r="M87">
            <v>1.5</v>
          </cell>
          <cell r="N87">
            <v>0</v>
          </cell>
          <cell r="O87">
            <v>80.42</v>
          </cell>
          <cell r="P87">
            <v>5.62</v>
          </cell>
          <cell r="T87">
            <v>330</v>
          </cell>
          <cell r="U87">
            <v>94.55</v>
          </cell>
          <cell r="V87">
            <v>15.84</v>
          </cell>
          <cell r="W87">
            <v>2.5</v>
          </cell>
          <cell r="X87">
            <v>34.03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110</v>
          </cell>
          <cell r="AD87">
            <v>27.24</v>
          </cell>
        </row>
        <row r="88">
          <cell r="B88">
            <v>135</v>
          </cell>
          <cell r="C88">
            <v>130</v>
          </cell>
          <cell r="D88">
            <v>66</v>
          </cell>
          <cell r="E88">
            <v>60</v>
          </cell>
          <cell r="F88">
            <v>17</v>
          </cell>
          <cell r="G88">
            <v>4</v>
          </cell>
          <cell r="H88">
            <v>4</v>
          </cell>
          <cell r="I88">
            <v>4</v>
          </cell>
          <cell r="J88">
            <v>4</v>
          </cell>
          <cell r="K88">
            <v>13</v>
          </cell>
          <cell r="M88">
            <v>1.5</v>
          </cell>
          <cell r="N88">
            <v>0</v>
          </cell>
          <cell r="O88">
            <v>80.42</v>
          </cell>
          <cell r="P88">
            <v>5.62</v>
          </cell>
          <cell r="T88">
            <v>330</v>
          </cell>
          <cell r="U88">
            <v>94.55</v>
          </cell>
          <cell r="V88">
            <v>15.84</v>
          </cell>
          <cell r="W88">
            <v>2.5</v>
          </cell>
          <cell r="X88">
            <v>34.03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110</v>
          </cell>
          <cell r="AD88">
            <v>27.24</v>
          </cell>
        </row>
        <row r="89">
          <cell r="B89">
            <v>135</v>
          </cell>
          <cell r="C89">
            <v>130</v>
          </cell>
          <cell r="D89">
            <v>66</v>
          </cell>
          <cell r="E89">
            <v>60</v>
          </cell>
          <cell r="F89">
            <v>17</v>
          </cell>
          <cell r="G89">
            <v>4</v>
          </cell>
          <cell r="H89">
            <v>4</v>
          </cell>
          <cell r="I89">
            <v>4</v>
          </cell>
          <cell r="J89">
            <v>4</v>
          </cell>
          <cell r="K89">
            <v>13</v>
          </cell>
          <cell r="M89">
            <v>1.5</v>
          </cell>
          <cell r="N89">
            <v>0</v>
          </cell>
          <cell r="O89">
            <v>80.42</v>
          </cell>
          <cell r="P89">
            <v>5.62</v>
          </cell>
          <cell r="T89">
            <v>330</v>
          </cell>
          <cell r="U89">
            <v>94.55</v>
          </cell>
          <cell r="V89">
            <v>15.84</v>
          </cell>
          <cell r="W89">
            <v>2.5</v>
          </cell>
          <cell r="X89">
            <v>34.03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110</v>
          </cell>
          <cell r="AD89">
            <v>27.24</v>
          </cell>
        </row>
        <row r="90">
          <cell r="B90">
            <v>135</v>
          </cell>
          <cell r="C90">
            <v>130</v>
          </cell>
          <cell r="D90">
            <v>66</v>
          </cell>
          <cell r="E90">
            <v>60</v>
          </cell>
          <cell r="F90">
            <v>17</v>
          </cell>
          <cell r="G90">
            <v>4</v>
          </cell>
          <cell r="H90">
            <v>4</v>
          </cell>
          <cell r="I90">
            <v>4</v>
          </cell>
          <cell r="J90">
            <v>4</v>
          </cell>
          <cell r="K90">
            <v>13</v>
          </cell>
          <cell r="M90">
            <v>1.5</v>
          </cell>
          <cell r="N90">
            <v>65</v>
          </cell>
          <cell r="O90">
            <v>80.42</v>
          </cell>
          <cell r="P90">
            <v>5.62</v>
          </cell>
          <cell r="T90">
            <v>330</v>
          </cell>
          <cell r="U90">
            <v>94.55</v>
          </cell>
          <cell r="V90">
            <v>12.67</v>
          </cell>
          <cell r="W90">
            <v>2.5</v>
          </cell>
          <cell r="X90">
            <v>34.03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110</v>
          </cell>
          <cell r="AD90">
            <v>27.24</v>
          </cell>
        </row>
        <row r="91">
          <cell r="B91">
            <v>135</v>
          </cell>
          <cell r="C91">
            <v>130</v>
          </cell>
          <cell r="D91">
            <v>66</v>
          </cell>
          <cell r="E91">
            <v>60</v>
          </cell>
          <cell r="F91">
            <v>17</v>
          </cell>
          <cell r="G91">
            <v>4</v>
          </cell>
          <cell r="H91">
            <v>4</v>
          </cell>
          <cell r="I91">
            <v>4</v>
          </cell>
          <cell r="J91">
            <v>4</v>
          </cell>
          <cell r="K91">
            <v>13</v>
          </cell>
          <cell r="M91">
            <v>1.5</v>
          </cell>
          <cell r="N91">
            <v>65</v>
          </cell>
          <cell r="O91">
            <v>80.42</v>
          </cell>
          <cell r="P91">
            <v>5.62</v>
          </cell>
          <cell r="T91">
            <v>330</v>
          </cell>
          <cell r="U91">
            <v>94.55</v>
          </cell>
          <cell r="V91">
            <v>12.67</v>
          </cell>
          <cell r="W91">
            <v>2.5</v>
          </cell>
          <cell r="X91">
            <v>34.03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110</v>
          </cell>
          <cell r="AD91">
            <v>27.24</v>
          </cell>
        </row>
        <row r="92">
          <cell r="B92">
            <v>135</v>
          </cell>
          <cell r="C92">
            <v>130</v>
          </cell>
          <cell r="D92">
            <v>66</v>
          </cell>
          <cell r="E92">
            <v>60</v>
          </cell>
          <cell r="F92">
            <v>17</v>
          </cell>
          <cell r="G92">
            <v>4</v>
          </cell>
          <cell r="H92">
            <v>4</v>
          </cell>
          <cell r="I92">
            <v>4</v>
          </cell>
          <cell r="J92">
            <v>4</v>
          </cell>
          <cell r="K92">
            <v>13</v>
          </cell>
          <cell r="M92">
            <v>1.5</v>
          </cell>
          <cell r="N92">
            <v>65</v>
          </cell>
          <cell r="O92">
            <v>80.42</v>
          </cell>
          <cell r="P92">
            <v>5.62</v>
          </cell>
          <cell r="T92">
            <v>330</v>
          </cell>
          <cell r="U92">
            <v>94.55</v>
          </cell>
          <cell r="V92">
            <v>12.67</v>
          </cell>
          <cell r="W92">
            <v>2.5</v>
          </cell>
          <cell r="X92">
            <v>34.03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110</v>
          </cell>
          <cell r="AD92">
            <v>27.24</v>
          </cell>
        </row>
        <row r="93">
          <cell r="B93">
            <v>135</v>
          </cell>
          <cell r="C93">
            <v>130</v>
          </cell>
          <cell r="D93">
            <v>66</v>
          </cell>
          <cell r="E93">
            <v>60</v>
          </cell>
          <cell r="F93">
            <v>17</v>
          </cell>
          <cell r="G93">
            <v>4</v>
          </cell>
          <cell r="H93">
            <v>4</v>
          </cell>
          <cell r="I93">
            <v>4</v>
          </cell>
          <cell r="J93">
            <v>4</v>
          </cell>
          <cell r="K93">
            <v>13</v>
          </cell>
          <cell r="M93">
            <v>1.5</v>
          </cell>
          <cell r="N93">
            <v>65</v>
          </cell>
          <cell r="O93">
            <v>80.42</v>
          </cell>
          <cell r="P93">
            <v>5.62</v>
          </cell>
          <cell r="T93">
            <v>330</v>
          </cell>
          <cell r="U93">
            <v>94.55</v>
          </cell>
          <cell r="V93">
            <v>12.67</v>
          </cell>
          <cell r="W93">
            <v>2.5</v>
          </cell>
          <cell r="X93">
            <v>34.03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110</v>
          </cell>
          <cell r="AD93">
            <v>27.24</v>
          </cell>
        </row>
        <row r="94">
          <cell r="B94">
            <v>135</v>
          </cell>
          <cell r="C94">
            <v>130</v>
          </cell>
          <cell r="D94">
            <v>66</v>
          </cell>
          <cell r="E94">
            <v>60</v>
          </cell>
          <cell r="F94">
            <v>17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13</v>
          </cell>
          <cell r="M94">
            <v>1.5</v>
          </cell>
          <cell r="N94">
            <v>65</v>
          </cell>
          <cell r="O94">
            <v>80.42</v>
          </cell>
          <cell r="P94">
            <v>5.62</v>
          </cell>
          <cell r="T94">
            <v>330</v>
          </cell>
          <cell r="U94">
            <v>94.55</v>
          </cell>
          <cell r="V94">
            <v>7.92</v>
          </cell>
          <cell r="W94">
            <v>2.5</v>
          </cell>
          <cell r="X94">
            <v>34.03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110</v>
          </cell>
          <cell r="AD94">
            <v>27.24</v>
          </cell>
        </row>
        <row r="95">
          <cell r="B95">
            <v>135</v>
          </cell>
          <cell r="C95">
            <v>130</v>
          </cell>
          <cell r="D95">
            <v>66</v>
          </cell>
          <cell r="E95">
            <v>60</v>
          </cell>
          <cell r="F95">
            <v>17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13</v>
          </cell>
          <cell r="M95">
            <v>1.5</v>
          </cell>
          <cell r="N95">
            <v>65</v>
          </cell>
          <cell r="O95">
            <v>80.42</v>
          </cell>
          <cell r="P95">
            <v>5.62</v>
          </cell>
          <cell r="T95">
            <v>330</v>
          </cell>
          <cell r="U95">
            <v>94.55</v>
          </cell>
          <cell r="V95">
            <v>7.92</v>
          </cell>
          <cell r="W95">
            <v>2.5</v>
          </cell>
          <cell r="X95">
            <v>34.03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110</v>
          </cell>
          <cell r="AD95">
            <v>27.24</v>
          </cell>
        </row>
        <row r="96">
          <cell r="B96">
            <v>135</v>
          </cell>
          <cell r="C96">
            <v>130</v>
          </cell>
          <cell r="D96">
            <v>66</v>
          </cell>
          <cell r="E96">
            <v>60</v>
          </cell>
          <cell r="F96">
            <v>17</v>
          </cell>
          <cell r="G96">
            <v>4</v>
          </cell>
          <cell r="H96">
            <v>4</v>
          </cell>
          <cell r="I96">
            <v>4</v>
          </cell>
          <cell r="J96">
            <v>4</v>
          </cell>
          <cell r="K96">
            <v>13</v>
          </cell>
          <cell r="M96">
            <v>1.5</v>
          </cell>
          <cell r="N96">
            <v>65</v>
          </cell>
          <cell r="O96">
            <v>80.42</v>
          </cell>
          <cell r="P96">
            <v>5.62</v>
          </cell>
          <cell r="T96">
            <v>330</v>
          </cell>
          <cell r="U96">
            <v>94.55</v>
          </cell>
          <cell r="V96">
            <v>7.92</v>
          </cell>
          <cell r="W96">
            <v>2.5</v>
          </cell>
          <cell r="X96">
            <v>34.03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110</v>
          </cell>
          <cell r="AD96">
            <v>27.24</v>
          </cell>
        </row>
        <row r="97">
          <cell r="B97">
            <v>135</v>
          </cell>
          <cell r="C97">
            <v>130</v>
          </cell>
          <cell r="D97">
            <v>66</v>
          </cell>
          <cell r="E97">
            <v>60</v>
          </cell>
          <cell r="F97">
            <v>17</v>
          </cell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13</v>
          </cell>
          <cell r="M97">
            <v>1.5</v>
          </cell>
          <cell r="N97">
            <v>65</v>
          </cell>
          <cell r="O97">
            <v>80.42</v>
          </cell>
          <cell r="P97">
            <v>5.62</v>
          </cell>
          <cell r="T97">
            <v>330</v>
          </cell>
          <cell r="U97">
            <v>94.55</v>
          </cell>
          <cell r="V97">
            <v>7.92</v>
          </cell>
          <cell r="W97">
            <v>2.5</v>
          </cell>
          <cell r="X97">
            <v>34.03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110</v>
          </cell>
          <cell r="AD97">
            <v>27.24</v>
          </cell>
        </row>
        <row r="98">
          <cell r="B98">
            <v>135</v>
          </cell>
          <cell r="C98">
            <v>130</v>
          </cell>
          <cell r="D98">
            <v>66</v>
          </cell>
          <cell r="E98">
            <v>60</v>
          </cell>
          <cell r="F98">
            <v>17</v>
          </cell>
          <cell r="G98">
            <v>4</v>
          </cell>
          <cell r="H98">
            <v>4</v>
          </cell>
          <cell r="I98">
            <v>4</v>
          </cell>
          <cell r="J98">
            <v>4</v>
          </cell>
          <cell r="K98">
            <v>13</v>
          </cell>
          <cell r="M98">
            <v>1.5</v>
          </cell>
          <cell r="N98">
            <v>65</v>
          </cell>
          <cell r="O98">
            <v>80.42</v>
          </cell>
          <cell r="P98">
            <v>5.62</v>
          </cell>
          <cell r="T98">
            <v>330</v>
          </cell>
          <cell r="U98">
            <v>94.55</v>
          </cell>
          <cell r="V98">
            <v>7.92</v>
          </cell>
          <cell r="W98">
            <v>2.5</v>
          </cell>
          <cell r="X98">
            <v>34.03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110</v>
          </cell>
          <cell r="AD98">
            <v>27.24</v>
          </cell>
        </row>
        <row r="99">
          <cell r="B99">
            <v>135</v>
          </cell>
          <cell r="C99">
            <v>130</v>
          </cell>
          <cell r="D99">
            <v>66</v>
          </cell>
          <cell r="E99">
            <v>60</v>
          </cell>
          <cell r="F99">
            <v>17</v>
          </cell>
          <cell r="G99">
            <v>4</v>
          </cell>
          <cell r="H99">
            <v>4</v>
          </cell>
          <cell r="I99">
            <v>4</v>
          </cell>
          <cell r="J99">
            <v>4</v>
          </cell>
          <cell r="K99">
            <v>13</v>
          </cell>
          <cell r="M99">
            <v>1.5</v>
          </cell>
          <cell r="N99">
            <v>65</v>
          </cell>
          <cell r="O99">
            <v>80.42</v>
          </cell>
          <cell r="P99">
            <v>5.62</v>
          </cell>
          <cell r="T99">
            <v>330</v>
          </cell>
          <cell r="U99">
            <v>94.55</v>
          </cell>
          <cell r="V99">
            <v>7.92</v>
          </cell>
          <cell r="W99">
            <v>2.5</v>
          </cell>
          <cell r="X99">
            <v>34.03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110</v>
          </cell>
          <cell r="AD99">
            <v>27.24</v>
          </cell>
        </row>
        <row r="100">
          <cell r="B100">
            <v>135</v>
          </cell>
          <cell r="C100">
            <v>130</v>
          </cell>
          <cell r="D100">
            <v>66</v>
          </cell>
          <cell r="E100">
            <v>60</v>
          </cell>
          <cell r="F100">
            <v>17</v>
          </cell>
          <cell r="G100">
            <v>4</v>
          </cell>
          <cell r="H100">
            <v>4</v>
          </cell>
          <cell r="I100">
            <v>4</v>
          </cell>
          <cell r="J100">
            <v>4</v>
          </cell>
          <cell r="K100">
            <v>13</v>
          </cell>
          <cell r="M100">
            <v>1.5</v>
          </cell>
          <cell r="N100">
            <v>65</v>
          </cell>
          <cell r="O100">
            <v>80.42</v>
          </cell>
          <cell r="P100">
            <v>5.62</v>
          </cell>
          <cell r="T100">
            <v>330</v>
          </cell>
          <cell r="U100">
            <v>94.55</v>
          </cell>
          <cell r="V100">
            <v>7.92</v>
          </cell>
          <cell r="W100">
            <v>2.5</v>
          </cell>
          <cell r="X100">
            <v>34.03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110</v>
          </cell>
          <cell r="AD100">
            <v>27.24</v>
          </cell>
        </row>
        <row r="101">
          <cell r="B101">
            <v>135</v>
          </cell>
          <cell r="C101">
            <v>130</v>
          </cell>
          <cell r="D101">
            <v>66</v>
          </cell>
          <cell r="E101">
            <v>60</v>
          </cell>
          <cell r="F101">
            <v>17</v>
          </cell>
          <cell r="G101">
            <v>4</v>
          </cell>
          <cell r="H101">
            <v>4</v>
          </cell>
          <cell r="I101">
            <v>4</v>
          </cell>
          <cell r="J101">
            <v>4</v>
          </cell>
          <cell r="K101">
            <v>13</v>
          </cell>
          <cell r="M101">
            <v>1.5</v>
          </cell>
          <cell r="N101">
            <v>65</v>
          </cell>
          <cell r="O101">
            <v>80.42</v>
          </cell>
          <cell r="P101">
            <v>5.62</v>
          </cell>
          <cell r="T101">
            <v>330</v>
          </cell>
          <cell r="U101">
            <v>94.55</v>
          </cell>
          <cell r="V101">
            <v>7.92</v>
          </cell>
          <cell r="W101">
            <v>2.5</v>
          </cell>
          <cell r="X101">
            <v>34.03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110</v>
          </cell>
          <cell r="AD101">
            <v>27.24</v>
          </cell>
        </row>
        <row r="102">
          <cell r="B102">
            <v>135</v>
          </cell>
          <cell r="C102">
            <v>130</v>
          </cell>
          <cell r="D102">
            <v>66</v>
          </cell>
          <cell r="E102">
            <v>60</v>
          </cell>
          <cell r="F102">
            <v>17</v>
          </cell>
          <cell r="G102">
            <v>4</v>
          </cell>
          <cell r="H102">
            <v>4</v>
          </cell>
          <cell r="I102">
            <v>4</v>
          </cell>
          <cell r="J102">
            <v>4</v>
          </cell>
          <cell r="K102">
            <v>13</v>
          </cell>
          <cell r="M102">
            <v>1.5</v>
          </cell>
          <cell r="N102">
            <v>65</v>
          </cell>
          <cell r="O102">
            <v>80.42</v>
          </cell>
          <cell r="P102">
            <v>5.62</v>
          </cell>
          <cell r="T102">
            <v>330</v>
          </cell>
          <cell r="U102">
            <v>94.55</v>
          </cell>
          <cell r="V102">
            <v>7.92</v>
          </cell>
          <cell r="W102">
            <v>2.5</v>
          </cell>
          <cell r="X102">
            <v>34.03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110</v>
          </cell>
          <cell r="AD102">
            <v>27.24</v>
          </cell>
        </row>
        <row r="103">
          <cell r="B103">
            <v>135</v>
          </cell>
          <cell r="C103">
            <v>130</v>
          </cell>
          <cell r="D103">
            <v>66</v>
          </cell>
          <cell r="E103">
            <v>60</v>
          </cell>
          <cell r="F103">
            <v>17</v>
          </cell>
          <cell r="G103">
            <v>4</v>
          </cell>
          <cell r="H103">
            <v>4</v>
          </cell>
          <cell r="I103">
            <v>4</v>
          </cell>
          <cell r="J103">
            <v>4</v>
          </cell>
          <cell r="K103">
            <v>13</v>
          </cell>
          <cell r="M103">
            <v>1.5</v>
          </cell>
          <cell r="N103">
            <v>65</v>
          </cell>
          <cell r="O103">
            <v>80.42</v>
          </cell>
          <cell r="P103">
            <v>5.62</v>
          </cell>
          <cell r="T103">
            <v>330</v>
          </cell>
          <cell r="U103">
            <v>94.55</v>
          </cell>
          <cell r="V103">
            <v>7.92</v>
          </cell>
          <cell r="W103">
            <v>2.5</v>
          </cell>
          <cell r="X103">
            <v>34.03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110</v>
          </cell>
          <cell r="AD103">
            <v>27.24</v>
          </cell>
        </row>
        <row r="104">
          <cell r="B104">
            <v>135</v>
          </cell>
          <cell r="C104">
            <v>130</v>
          </cell>
          <cell r="D104">
            <v>66</v>
          </cell>
          <cell r="E104">
            <v>60</v>
          </cell>
          <cell r="F104">
            <v>17</v>
          </cell>
          <cell r="G104">
            <v>4</v>
          </cell>
          <cell r="H104">
            <v>4</v>
          </cell>
          <cell r="I104">
            <v>4</v>
          </cell>
          <cell r="J104">
            <v>4</v>
          </cell>
          <cell r="K104">
            <v>13</v>
          </cell>
          <cell r="M104">
            <v>1.5</v>
          </cell>
          <cell r="N104">
            <v>65</v>
          </cell>
          <cell r="O104">
            <v>80.42</v>
          </cell>
          <cell r="P104">
            <v>5.62</v>
          </cell>
          <cell r="T104">
            <v>330</v>
          </cell>
          <cell r="U104">
            <v>94.55</v>
          </cell>
          <cell r="V104">
            <v>7.92</v>
          </cell>
          <cell r="W104">
            <v>2.5</v>
          </cell>
          <cell r="X104">
            <v>34.03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110</v>
          </cell>
          <cell r="AD104">
            <v>27.24</v>
          </cell>
        </row>
        <row r="105">
          <cell r="B105">
            <v>135</v>
          </cell>
          <cell r="C105">
            <v>130</v>
          </cell>
          <cell r="D105">
            <v>66</v>
          </cell>
          <cell r="E105">
            <v>60</v>
          </cell>
          <cell r="F105">
            <v>17</v>
          </cell>
          <cell r="G105">
            <v>4</v>
          </cell>
          <cell r="H105">
            <v>4</v>
          </cell>
          <cell r="I105">
            <v>4</v>
          </cell>
          <cell r="J105">
            <v>4</v>
          </cell>
          <cell r="K105">
            <v>13</v>
          </cell>
          <cell r="M105">
            <v>1.5</v>
          </cell>
          <cell r="N105">
            <v>65</v>
          </cell>
          <cell r="O105">
            <v>80.42</v>
          </cell>
          <cell r="P105">
            <v>5.62</v>
          </cell>
          <cell r="T105">
            <v>330</v>
          </cell>
          <cell r="U105">
            <v>94.55</v>
          </cell>
          <cell r="V105">
            <v>7.92</v>
          </cell>
          <cell r="W105">
            <v>2.5</v>
          </cell>
          <cell r="X105">
            <v>34.03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110</v>
          </cell>
          <cell r="AD105">
            <v>27.24</v>
          </cell>
        </row>
        <row r="106">
          <cell r="B106">
            <v>135</v>
          </cell>
          <cell r="C106">
            <v>130</v>
          </cell>
          <cell r="D106">
            <v>66</v>
          </cell>
          <cell r="E106">
            <v>60</v>
          </cell>
          <cell r="F106">
            <v>17</v>
          </cell>
          <cell r="G106">
            <v>4</v>
          </cell>
          <cell r="H106">
            <v>4</v>
          </cell>
          <cell r="I106">
            <v>4</v>
          </cell>
          <cell r="J106">
            <v>4</v>
          </cell>
          <cell r="K106">
            <v>13</v>
          </cell>
          <cell r="M106">
            <v>1.5</v>
          </cell>
          <cell r="N106">
            <v>65</v>
          </cell>
          <cell r="O106">
            <v>80.42</v>
          </cell>
          <cell r="P106">
            <v>5.62</v>
          </cell>
          <cell r="T106">
            <v>330</v>
          </cell>
          <cell r="U106">
            <v>94.55</v>
          </cell>
          <cell r="V106">
            <v>7.92</v>
          </cell>
          <cell r="W106">
            <v>2.5</v>
          </cell>
          <cell r="X106">
            <v>34.03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110</v>
          </cell>
          <cell r="AD106">
            <v>27.24</v>
          </cell>
        </row>
        <row r="107">
          <cell r="B107">
            <v>135</v>
          </cell>
          <cell r="C107">
            <v>130</v>
          </cell>
          <cell r="D107">
            <v>66</v>
          </cell>
          <cell r="E107">
            <v>60</v>
          </cell>
          <cell r="F107">
            <v>17</v>
          </cell>
          <cell r="G107">
            <v>4</v>
          </cell>
          <cell r="H107">
            <v>4</v>
          </cell>
          <cell r="I107">
            <v>4</v>
          </cell>
          <cell r="J107">
            <v>4</v>
          </cell>
          <cell r="K107">
            <v>13</v>
          </cell>
          <cell r="M107">
            <v>1.5</v>
          </cell>
          <cell r="N107">
            <v>65</v>
          </cell>
          <cell r="O107">
            <v>80.42</v>
          </cell>
          <cell r="P107">
            <v>5.62</v>
          </cell>
          <cell r="T107">
            <v>330</v>
          </cell>
          <cell r="U107">
            <v>94.55</v>
          </cell>
          <cell r="V107">
            <v>7.92</v>
          </cell>
          <cell r="W107">
            <v>2.5</v>
          </cell>
          <cell r="X107">
            <v>34.03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110</v>
          </cell>
          <cell r="AD107">
            <v>27.24</v>
          </cell>
        </row>
        <row r="108">
          <cell r="B108">
            <v>135</v>
          </cell>
          <cell r="C108">
            <v>130</v>
          </cell>
          <cell r="D108">
            <v>66</v>
          </cell>
          <cell r="E108">
            <v>60</v>
          </cell>
          <cell r="F108">
            <v>17</v>
          </cell>
          <cell r="G108">
            <v>4</v>
          </cell>
          <cell r="H108">
            <v>4</v>
          </cell>
          <cell r="I108">
            <v>4</v>
          </cell>
          <cell r="J108">
            <v>4</v>
          </cell>
          <cell r="K108">
            <v>13</v>
          </cell>
          <cell r="M108">
            <v>1.5</v>
          </cell>
          <cell r="N108">
            <v>65</v>
          </cell>
          <cell r="O108">
            <v>80.42</v>
          </cell>
          <cell r="P108">
            <v>5.62</v>
          </cell>
          <cell r="T108">
            <v>330</v>
          </cell>
          <cell r="U108">
            <v>94.55</v>
          </cell>
          <cell r="V108">
            <v>7.92</v>
          </cell>
          <cell r="W108">
            <v>2.5</v>
          </cell>
          <cell r="X108">
            <v>34.03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110</v>
          </cell>
          <cell r="AD108">
            <v>27.24</v>
          </cell>
        </row>
        <row r="109">
          <cell r="B109">
            <v>135</v>
          </cell>
          <cell r="C109">
            <v>130</v>
          </cell>
          <cell r="D109">
            <v>66</v>
          </cell>
          <cell r="E109">
            <v>60</v>
          </cell>
          <cell r="F109">
            <v>17</v>
          </cell>
          <cell r="G109">
            <v>4</v>
          </cell>
          <cell r="H109">
            <v>4</v>
          </cell>
          <cell r="I109">
            <v>4</v>
          </cell>
          <cell r="J109">
            <v>4</v>
          </cell>
          <cell r="K109">
            <v>13</v>
          </cell>
          <cell r="M109">
            <v>1.5</v>
          </cell>
          <cell r="N109">
            <v>65</v>
          </cell>
          <cell r="O109">
            <v>80.42</v>
          </cell>
          <cell r="P109">
            <v>5.62</v>
          </cell>
          <cell r="T109">
            <v>330</v>
          </cell>
          <cell r="U109">
            <v>94.55</v>
          </cell>
          <cell r="V109">
            <v>7.92</v>
          </cell>
          <cell r="W109">
            <v>2.5</v>
          </cell>
          <cell r="X109">
            <v>34.03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110</v>
          </cell>
          <cell r="AD109">
            <v>27.24</v>
          </cell>
        </row>
        <row r="110">
          <cell r="B110">
            <v>135</v>
          </cell>
          <cell r="C110">
            <v>130</v>
          </cell>
          <cell r="D110">
            <v>66</v>
          </cell>
          <cell r="E110">
            <v>60</v>
          </cell>
          <cell r="F110">
            <v>17</v>
          </cell>
          <cell r="G110">
            <v>4</v>
          </cell>
          <cell r="H110">
            <v>4</v>
          </cell>
          <cell r="I110">
            <v>4</v>
          </cell>
          <cell r="J110">
            <v>4</v>
          </cell>
          <cell r="K110">
            <v>13</v>
          </cell>
          <cell r="M110">
            <v>1.5</v>
          </cell>
          <cell r="N110">
            <v>65</v>
          </cell>
          <cell r="O110">
            <v>80.42</v>
          </cell>
          <cell r="P110">
            <v>5.62</v>
          </cell>
          <cell r="T110">
            <v>330</v>
          </cell>
          <cell r="U110">
            <v>94.55</v>
          </cell>
          <cell r="V110">
            <v>7.92</v>
          </cell>
          <cell r="W110">
            <v>2.5</v>
          </cell>
          <cell r="X110">
            <v>34.03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110</v>
          </cell>
          <cell r="AD110">
            <v>27.24</v>
          </cell>
        </row>
        <row r="111">
          <cell r="B111">
            <v>135</v>
          </cell>
          <cell r="C111">
            <v>130</v>
          </cell>
          <cell r="D111">
            <v>66</v>
          </cell>
          <cell r="E111">
            <v>60</v>
          </cell>
          <cell r="F111">
            <v>17</v>
          </cell>
          <cell r="G111">
            <v>4</v>
          </cell>
          <cell r="H111">
            <v>4</v>
          </cell>
          <cell r="I111">
            <v>4</v>
          </cell>
          <cell r="J111">
            <v>4</v>
          </cell>
          <cell r="K111">
            <v>13</v>
          </cell>
          <cell r="M111">
            <v>1.5</v>
          </cell>
          <cell r="N111">
            <v>65</v>
          </cell>
          <cell r="O111">
            <v>80.42</v>
          </cell>
          <cell r="P111">
            <v>5.62</v>
          </cell>
          <cell r="T111">
            <v>330</v>
          </cell>
          <cell r="U111">
            <v>94.55</v>
          </cell>
          <cell r="V111">
            <v>7.92</v>
          </cell>
          <cell r="W111">
            <v>2.5</v>
          </cell>
          <cell r="X111">
            <v>34.03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110</v>
          </cell>
          <cell r="AD111">
            <v>27.24</v>
          </cell>
        </row>
        <row r="112">
          <cell r="B112">
            <v>135</v>
          </cell>
          <cell r="C112">
            <v>130</v>
          </cell>
          <cell r="D112">
            <v>66</v>
          </cell>
          <cell r="E112">
            <v>60</v>
          </cell>
          <cell r="F112">
            <v>17</v>
          </cell>
          <cell r="G112">
            <v>4</v>
          </cell>
          <cell r="H112">
            <v>4</v>
          </cell>
          <cell r="I112">
            <v>4</v>
          </cell>
          <cell r="J112">
            <v>4</v>
          </cell>
          <cell r="K112">
            <v>13</v>
          </cell>
          <cell r="M112">
            <v>1.5</v>
          </cell>
          <cell r="N112">
            <v>65</v>
          </cell>
          <cell r="O112">
            <v>80.42</v>
          </cell>
          <cell r="P112">
            <v>5.62</v>
          </cell>
          <cell r="T112">
            <v>330</v>
          </cell>
          <cell r="U112">
            <v>94.55</v>
          </cell>
          <cell r="V112">
            <v>7.92</v>
          </cell>
          <cell r="W112">
            <v>2.5</v>
          </cell>
          <cell r="X112">
            <v>34.03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110</v>
          </cell>
          <cell r="AD112">
            <v>27.24</v>
          </cell>
        </row>
        <row r="113">
          <cell r="B113">
            <v>135</v>
          </cell>
          <cell r="C113">
            <v>130</v>
          </cell>
          <cell r="D113">
            <v>66</v>
          </cell>
          <cell r="E113">
            <v>60</v>
          </cell>
          <cell r="F113">
            <v>17</v>
          </cell>
          <cell r="G113">
            <v>4</v>
          </cell>
          <cell r="H113">
            <v>4</v>
          </cell>
          <cell r="I113">
            <v>4</v>
          </cell>
          <cell r="J113">
            <v>4</v>
          </cell>
          <cell r="K113">
            <v>13</v>
          </cell>
          <cell r="M113">
            <v>1.5</v>
          </cell>
          <cell r="N113">
            <v>65</v>
          </cell>
          <cell r="O113">
            <v>80.42</v>
          </cell>
          <cell r="P113">
            <v>5.62</v>
          </cell>
          <cell r="T113">
            <v>330</v>
          </cell>
          <cell r="U113">
            <v>94.55</v>
          </cell>
          <cell r="V113">
            <v>7.92</v>
          </cell>
          <cell r="W113">
            <v>2.5</v>
          </cell>
          <cell r="X113">
            <v>34.03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110</v>
          </cell>
          <cell r="AD113">
            <v>27.24</v>
          </cell>
        </row>
      </sheetData>
      <sheetData sheetId="24"/>
      <sheetData sheetId="25">
        <row r="12">
          <cell r="C12">
            <v>1217</v>
          </cell>
          <cell r="F12">
            <v>0</v>
          </cell>
        </row>
        <row r="13">
          <cell r="C13">
            <v>1220</v>
          </cell>
          <cell r="F13">
            <v>0</v>
          </cell>
        </row>
        <row r="14">
          <cell r="C14">
            <v>1228</v>
          </cell>
          <cell r="F14">
            <v>0</v>
          </cell>
        </row>
        <row r="15">
          <cell r="C15">
            <v>1214</v>
          </cell>
        </row>
        <row r="16">
          <cell r="C16">
            <v>1196</v>
          </cell>
          <cell r="F16">
            <v>0</v>
          </cell>
        </row>
        <row r="17">
          <cell r="C17">
            <v>1196</v>
          </cell>
          <cell r="F17">
            <v>0</v>
          </cell>
        </row>
        <row r="18">
          <cell r="C18">
            <v>1189</v>
          </cell>
          <cell r="F18">
            <v>0</v>
          </cell>
        </row>
        <row r="19">
          <cell r="C19">
            <v>1189</v>
          </cell>
          <cell r="F19">
            <v>0</v>
          </cell>
        </row>
        <row r="20">
          <cell r="C20">
            <v>1177</v>
          </cell>
          <cell r="F20">
            <v>0</v>
          </cell>
        </row>
        <row r="21">
          <cell r="C21">
            <v>1185</v>
          </cell>
          <cell r="F21">
            <v>0</v>
          </cell>
        </row>
        <row r="22">
          <cell r="C22">
            <v>1177</v>
          </cell>
          <cell r="F22">
            <v>0</v>
          </cell>
        </row>
        <row r="23">
          <cell r="C23">
            <v>1160</v>
          </cell>
          <cell r="F23">
            <v>0</v>
          </cell>
        </row>
        <row r="24">
          <cell r="C24">
            <v>1133</v>
          </cell>
          <cell r="F24">
            <v>0</v>
          </cell>
        </row>
        <row r="25">
          <cell r="C25">
            <v>1128</v>
          </cell>
          <cell r="F25">
            <v>0</v>
          </cell>
        </row>
        <row r="26">
          <cell r="C26">
            <v>1113</v>
          </cell>
          <cell r="F26">
            <v>0</v>
          </cell>
        </row>
        <row r="27">
          <cell r="C27">
            <v>1121</v>
          </cell>
          <cell r="F27">
            <v>0</v>
          </cell>
        </row>
        <row r="28">
          <cell r="C28">
            <v>1105</v>
          </cell>
          <cell r="F28">
            <v>0</v>
          </cell>
        </row>
        <row r="29">
          <cell r="C29">
            <v>1104</v>
          </cell>
          <cell r="F29">
            <v>0</v>
          </cell>
        </row>
        <row r="30">
          <cell r="C30">
            <v>1100</v>
          </cell>
          <cell r="F30">
            <v>0</v>
          </cell>
        </row>
        <row r="31">
          <cell r="C31">
            <v>1112</v>
          </cell>
          <cell r="F31">
            <v>0</v>
          </cell>
        </row>
        <row r="32">
          <cell r="C32">
            <v>1134</v>
          </cell>
          <cell r="F32">
            <v>0</v>
          </cell>
        </row>
        <row r="33">
          <cell r="C33">
            <v>1160</v>
          </cell>
          <cell r="F33">
            <v>0</v>
          </cell>
        </row>
        <row r="34">
          <cell r="C34">
            <v>1197</v>
          </cell>
          <cell r="F34">
            <v>0</v>
          </cell>
        </row>
        <row r="35">
          <cell r="C35">
            <v>1248</v>
          </cell>
          <cell r="F35">
            <v>0</v>
          </cell>
        </row>
        <row r="36">
          <cell r="C36">
            <v>1308</v>
          </cell>
          <cell r="F36">
            <v>0</v>
          </cell>
        </row>
        <row r="37">
          <cell r="C37">
            <v>1366</v>
          </cell>
          <cell r="F37">
            <v>0</v>
          </cell>
        </row>
        <row r="38">
          <cell r="C38">
            <v>1401</v>
          </cell>
          <cell r="F38">
            <v>0</v>
          </cell>
        </row>
        <row r="39">
          <cell r="C39">
            <v>1442</v>
          </cell>
          <cell r="F39">
            <v>0</v>
          </cell>
        </row>
        <row r="40">
          <cell r="C40">
            <v>1468</v>
          </cell>
          <cell r="F40">
            <v>0</v>
          </cell>
        </row>
        <row r="41">
          <cell r="C41">
            <v>1493</v>
          </cell>
          <cell r="F41">
            <v>0</v>
          </cell>
        </row>
        <row r="42">
          <cell r="C42">
            <v>1521</v>
          </cell>
          <cell r="F42">
            <v>0</v>
          </cell>
        </row>
        <row r="43">
          <cell r="C43">
            <v>1528</v>
          </cell>
          <cell r="F43">
            <v>0</v>
          </cell>
        </row>
        <row r="44">
          <cell r="C44">
            <v>1522</v>
          </cell>
          <cell r="F44">
            <v>0</v>
          </cell>
        </row>
        <row r="45">
          <cell r="C45">
            <v>1524</v>
          </cell>
          <cell r="F45">
            <v>0</v>
          </cell>
        </row>
        <row r="46">
          <cell r="C46">
            <v>1528</v>
          </cell>
          <cell r="F46">
            <v>0</v>
          </cell>
        </row>
        <row r="47">
          <cell r="C47">
            <v>1526</v>
          </cell>
          <cell r="F47">
            <v>0</v>
          </cell>
        </row>
        <row r="48">
          <cell r="C48">
            <v>1539</v>
          </cell>
          <cell r="F48">
            <v>0</v>
          </cell>
        </row>
        <row r="49">
          <cell r="C49">
            <v>1558</v>
          </cell>
          <cell r="F49">
            <v>0</v>
          </cell>
        </row>
        <row r="50">
          <cell r="C50">
            <v>1550</v>
          </cell>
          <cell r="F50">
            <v>0</v>
          </cell>
        </row>
        <row r="51">
          <cell r="C51">
            <v>1574</v>
          </cell>
          <cell r="F51">
            <v>0</v>
          </cell>
        </row>
        <row r="52">
          <cell r="C52">
            <v>1570</v>
          </cell>
          <cell r="F52">
            <v>0</v>
          </cell>
        </row>
        <row r="53">
          <cell r="C53">
            <v>1572</v>
          </cell>
          <cell r="F53">
            <v>0</v>
          </cell>
        </row>
        <row r="54">
          <cell r="C54">
            <v>1560</v>
          </cell>
          <cell r="F54">
            <v>0</v>
          </cell>
        </row>
        <row r="55">
          <cell r="C55">
            <v>1548</v>
          </cell>
          <cell r="F55">
            <v>0</v>
          </cell>
        </row>
        <row r="56">
          <cell r="C56">
            <v>1551</v>
          </cell>
          <cell r="F56">
            <v>0</v>
          </cell>
        </row>
        <row r="57">
          <cell r="C57">
            <v>1538</v>
          </cell>
          <cell r="F57">
            <v>0</v>
          </cell>
        </row>
        <row r="58">
          <cell r="C58">
            <v>1534</v>
          </cell>
          <cell r="F58">
            <v>0</v>
          </cell>
        </row>
        <row r="59">
          <cell r="C59">
            <v>1521</v>
          </cell>
          <cell r="F59">
            <v>0</v>
          </cell>
        </row>
        <row r="60">
          <cell r="C60">
            <v>1524</v>
          </cell>
          <cell r="F60">
            <v>0</v>
          </cell>
        </row>
        <row r="61">
          <cell r="C61">
            <v>1539</v>
          </cell>
          <cell r="F61">
            <v>0</v>
          </cell>
        </row>
        <row r="62">
          <cell r="C62">
            <v>1506</v>
          </cell>
          <cell r="F62">
            <v>0</v>
          </cell>
        </row>
        <row r="63">
          <cell r="C63">
            <v>1483</v>
          </cell>
          <cell r="F63">
            <v>0</v>
          </cell>
        </row>
        <row r="64">
          <cell r="C64">
            <v>1458</v>
          </cell>
          <cell r="F64">
            <v>0</v>
          </cell>
        </row>
        <row r="65">
          <cell r="C65">
            <v>1444</v>
          </cell>
          <cell r="F65">
            <v>0</v>
          </cell>
        </row>
        <row r="66">
          <cell r="C66">
            <v>1457</v>
          </cell>
          <cell r="F66">
            <v>0</v>
          </cell>
        </row>
        <row r="67">
          <cell r="C67">
            <v>1466</v>
          </cell>
          <cell r="F67">
            <v>0</v>
          </cell>
        </row>
        <row r="68">
          <cell r="C68">
            <v>1459</v>
          </cell>
          <cell r="F68">
            <v>0</v>
          </cell>
        </row>
        <row r="69">
          <cell r="C69">
            <v>1455</v>
          </cell>
          <cell r="F69">
            <v>0</v>
          </cell>
        </row>
        <row r="70">
          <cell r="C70">
            <v>1468</v>
          </cell>
          <cell r="F70">
            <v>0</v>
          </cell>
        </row>
        <row r="71">
          <cell r="C71">
            <v>1467</v>
          </cell>
          <cell r="F71">
            <v>0</v>
          </cell>
        </row>
        <row r="72">
          <cell r="C72">
            <v>1473</v>
          </cell>
          <cell r="F72">
            <v>0</v>
          </cell>
        </row>
        <row r="73">
          <cell r="C73">
            <v>1495</v>
          </cell>
          <cell r="F73">
            <v>0</v>
          </cell>
        </row>
        <row r="74">
          <cell r="C74">
            <v>1491</v>
          </cell>
          <cell r="F74">
            <v>0</v>
          </cell>
        </row>
        <row r="75">
          <cell r="C75">
            <v>1479</v>
          </cell>
          <cell r="F75">
            <v>0</v>
          </cell>
        </row>
        <row r="76">
          <cell r="C76">
            <v>1478</v>
          </cell>
          <cell r="F76">
            <v>0</v>
          </cell>
        </row>
        <row r="77">
          <cell r="C77">
            <v>1480</v>
          </cell>
          <cell r="F77">
            <v>0</v>
          </cell>
        </row>
        <row r="78">
          <cell r="C78">
            <v>1494</v>
          </cell>
          <cell r="F78">
            <v>0</v>
          </cell>
        </row>
        <row r="79">
          <cell r="C79">
            <v>1472</v>
          </cell>
          <cell r="F79">
            <v>0</v>
          </cell>
        </row>
        <row r="80">
          <cell r="C80">
            <v>1448</v>
          </cell>
          <cell r="F80">
            <v>0</v>
          </cell>
        </row>
        <row r="81">
          <cell r="C81">
            <v>1438</v>
          </cell>
          <cell r="F81">
            <v>0</v>
          </cell>
        </row>
        <row r="82">
          <cell r="C82">
            <v>1435</v>
          </cell>
          <cell r="F82">
            <v>0</v>
          </cell>
        </row>
        <row r="83">
          <cell r="C83">
            <v>1434</v>
          </cell>
          <cell r="F83">
            <v>0</v>
          </cell>
        </row>
        <row r="84">
          <cell r="C84">
            <v>1414</v>
          </cell>
          <cell r="F84">
            <v>0</v>
          </cell>
        </row>
        <row r="85">
          <cell r="C85">
            <v>1414</v>
          </cell>
          <cell r="F85">
            <v>0</v>
          </cell>
        </row>
        <row r="86">
          <cell r="C86">
            <v>1405</v>
          </cell>
          <cell r="F86">
            <v>0</v>
          </cell>
        </row>
        <row r="87">
          <cell r="C87">
            <v>1390</v>
          </cell>
          <cell r="F87">
            <v>0</v>
          </cell>
        </row>
        <row r="88">
          <cell r="C88">
            <v>1368</v>
          </cell>
          <cell r="F88">
            <v>0</v>
          </cell>
        </row>
        <row r="89">
          <cell r="C89">
            <v>1404</v>
          </cell>
          <cell r="F89">
            <v>0</v>
          </cell>
        </row>
        <row r="90">
          <cell r="C90">
            <v>1438</v>
          </cell>
          <cell r="F90">
            <v>0</v>
          </cell>
        </row>
        <row r="91">
          <cell r="C91">
            <v>1450</v>
          </cell>
          <cell r="F91">
            <v>0</v>
          </cell>
        </row>
        <row r="92">
          <cell r="C92">
            <v>1439</v>
          </cell>
          <cell r="F92">
            <v>0</v>
          </cell>
        </row>
        <row r="93">
          <cell r="C93">
            <v>1420</v>
          </cell>
          <cell r="F93">
            <v>0</v>
          </cell>
        </row>
        <row r="94">
          <cell r="C94">
            <v>1403</v>
          </cell>
          <cell r="F94">
            <v>0</v>
          </cell>
        </row>
        <row r="95">
          <cell r="C95">
            <v>1389</v>
          </cell>
          <cell r="F95">
            <v>0</v>
          </cell>
        </row>
        <row r="96">
          <cell r="C96">
            <v>1362</v>
          </cell>
          <cell r="F96">
            <v>0</v>
          </cell>
        </row>
        <row r="97">
          <cell r="C97">
            <v>1349</v>
          </cell>
          <cell r="F97">
            <v>0</v>
          </cell>
        </row>
        <row r="98">
          <cell r="C98">
            <v>1340</v>
          </cell>
          <cell r="F98">
            <v>0</v>
          </cell>
        </row>
        <row r="99">
          <cell r="C99">
            <v>1315</v>
          </cell>
          <cell r="F99">
            <v>0</v>
          </cell>
        </row>
        <row r="100">
          <cell r="C100">
            <v>1307</v>
          </cell>
          <cell r="F100">
            <v>0</v>
          </cell>
        </row>
        <row r="101">
          <cell r="C101">
            <v>1297</v>
          </cell>
          <cell r="F101">
            <v>0</v>
          </cell>
        </row>
        <row r="102">
          <cell r="C102">
            <v>1290</v>
          </cell>
          <cell r="F102">
            <v>0</v>
          </cell>
        </row>
        <row r="103">
          <cell r="C103">
            <v>1276</v>
          </cell>
          <cell r="F103">
            <v>0</v>
          </cell>
        </row>
        <row r="104">
          <cell r="C104">
            <v>1263</v>
          </cell>
          <cell r="F104">
            <v>0</v>
          </cell>
        </row>
        <row r="105">
          <cell r="C105">
            <v>1245</v>
          </cell>
          <cell r="F105">
            <v>0</v>
          </cell>
        </row>
        <row r="106">
          <cell r="C106">
            <v>1226</v>
          </cell>
          <cell r="F106">
            <v>0</v>
          </cell>
        </row>
        <row r="107">
          <cell r="C107">
            <v>1221</v>
          </cell>
          <cell r="F107">
            <v>0</v>
          </cell>
        </row>
      </sheetData>
      <sheetData sheetId="26">
        <row r="13">
          <cell r="N13">
            <v>112.84</v>
          </cell>
        </row>
        <row r="14">
          <cell r="N14">
            <v>112.84</v>
          </cell>
        </row>
        <row r="15">
          <cell r="N15">
            <v>112.84</v>
          </cell>
        </row>
        <row r="16">
          <cell r="N16">
            <v>112.84</v>
          </cell>
        </row>
        <row r="17">
          <cell r="N17">
            <v>112.84</v>
          </cell>
        </row>
        <row r="18">
          <cell r="N18">
            <v>112.84</v>
          </cell>
        </row>
        <row r="19">
          <cell r="N19">
            <v>112.84</v>
          </cell>
        </row>
        <row r="20">
          <cell r="N20">
            <v>112.84</v>
          </cell>
        </row>
        <row r="21">
          <cell r="N21">
            <v>112.84</v>
          </cell>
        </row>
        <row r="22">
          <cell r="N22">
            <v>112.84</v>
          </cell>
        </row>
        <row r="23">
          <cell r="N23">
            <v>112.84</v>
          </cell>
        </row>
        <row r="24">
          <cell r="N24">
            <v>112.84</v>
          </cell>
        </row>
        <row r="25">
          <cell r="N25">
            <v>112.84</v>
          </cell>
        </row>
        <row r="26">
          <cell r="N26">
            <v>112.84</v>
          </cell>
        </row>
        <row r="27">
          <cell r="N27">
            <v>112.84</v>
          </cell>
        </row>
        <row r="28">
          <cell r="N28">
            <v>112.84</v>
          </cell>
        </row>
        <row r="29">
          <cell r="N29">
            <v>112.84</v>
          </cell>
        </row>
        <row r="30">
          <cell r="N30">
            <v>112.84</v>
          </cell>
        </row>
        <row r="31">
          <cell r="N31">
            <v>112.84</v>
          </cell>
        </row>
        <row r="32">
          <cell r="N32">
            <v>112.84</v>
          </cell>
        </row>
        <row r="33">
          <cell r="N33">
            <v>112.84</v>
          </cell>
        </row>
        <row r="34">
          <cell r="N34">
            <v>112.84</v>
          </cell>
        </row>
        <row r="35">
          <cell r="N35">
            <v>112.84</v>
          </cell>
        </row>
        <row r="36">
          <cell r="N36">
            <v>112.84</v>
          </cell>
        </row>
        <row r="37">
          <cell r="N37">
            <v>112.84</v>
          </cell>
        </row>
        <row r="38">
          <cell r="N38">
            <v>112.84</v>
          </cell>
        </row>
        <row r="39">
          <cell r="N39">
            <v>112.84</v>
          </cell>
        </row>
        <row r="40">
          <cell r="N40">
            <v>112.84</v>
          </cell>
        </row>
        <row r="41">
          <cell r="N41">
            <v>112.84</v>
          </cell>
        </row>
        <row r="42">
          <cell r="N42">
            <v>112.84</v>
          </cell>
        </row>
        <row r="43">
          <cell r="N43">
            <v>112.84</v>
          </cell>
        </row>
        <row r="44">
          <cell r="N44">
            <v>112.84</v>
          </cell>
        </row>
        <row r="45">
          <cell r="N45">
            <v>112.84</v>
          </cell>
        </row>
        <row r="46">
          <cell r="N46">
            <v>112.84</v>
          </cell>
        </row>
        <row r="47">
          <cell r="N47">
            <v>112.84</v>
          </cell>
        </row>
        <row r="48">
          <cell r="N48">
            <v>112.84</v>
          </cell>
        </row>
        <row r="49">
          <cell r="N49">
            <v>112.84</v>
          </cell>
        </row>
        <row r="50">
          <cell r="N50">
            <v>112.84</v>
          </cell>
        </row>
        <row r="51">
          <cell r="N51">
            <v>112.84</v>
          </cell>
        </row>
        <row r="52">
          <cell r="N52">
            <v>112.84</v>
          </cell>
        </row>
        <row r="53">
          <cell r="N53">
            <v>112.84</v>
          </cell>
        </row>
        <row r="54">
          <cell r="N54">
            <v>112.84</v>
          </cell>
        </row>
        <row r="55">
          <cell r="N55">
            <v>112.84</v>
          </cell>
        </row>
        <row r="56">
          <cell r="N56">
            <v>112.84</v>
          </cell>
        </row>
        <row r="57">
          <cell r="N57">
            <v>112.84</v>
          </cell>
        </row>
        <row r="58">
          <cell r="N58">
            <v>112.84</v>
          </cell>
        </row>
        <row r="59">
          <cell r="N59">
            <v>112.84</v>
          </cell>
        </row>
        <row r="60">
          <cell r="N60">
            <v>112.84</v>
          </cell>
        </row>
        <row r="61">
          <cell r="N61">
            <v>112.84</v>
          </cell>
        </row>
        <row r="62">
          <cell r="N62">
            <v>112.84</v>
          </cell>
        </row>
        <row r="63">
          <cell r="N63">
            <v>112.84</v>
          </cell>
        </row>
        <row r="64">
          <cell r="N64">
            <v>112.84</v>
          </cell>
        </row>
        <row r="65">
          <cell r="N65">
            <v>112.84</v>
          </cell>
        </row>
        <row r="66">
          <cell r="N66">
            <v>112.84</v>
          </cell>
        </row>
        <row r="67">
          <cell r="N67">
            <v>112.84</v>
          </cell>
        </row>
        <row r="68">
          <cell r="N68">
            <v>112.84</v>
          </cell>
        </row>
        <row r="69">
          <cell r="N69">
            <v>112.84</v>
          </cell>
        </row>
        <row r="70">
          <cell r="N70">
            <v>112.84</v>
          </cell>
        </row>
        <row r="71">
          <cell r="N71">
            <v>112.84</v>
          </cell>
        </row>
        <row r="72">
          <cell r="N72">
            <v>112.84</v>
          </cell>
        </row>
        <row r="73">
          <cell r="N73">
            <v>112.84</v>
          </cell>
        </row>
        <row r="74">
          <cell r="N74">
            <v>112.84</v>
          </cell>
        </row>
        <row r="75">
          <cell r="N75">
            <v>112.84</v>
          </cell>
        </row>
        <row r="76">
          <cell r="N76">
            <v>112.84</v>
          </cell>
        </row>
        <row r="77">
          <cell r="N77">
            <v>112.84</v>
          </cell>
        </row>
        <row r="78">
          <cell r="N78">
            <v>112.84</v>
          </cell>
        </row>
        <row r="79">
          <cell r="N79">
            <v>112.84</v>
          </cell>
        </row>
        <row r="80">
          <cell r="N80">
            <v>112.84</v>
          </cell>
        </row>
        <row r="81">
          <cell r="N81">
            <v>112.84</v>
          </cell>
        </row>
        <row r="82">
          <cell r="N82">
            <v>112.84</v>
          </cell>
        </row>
        <row r="83">
          <cell r="N83">
            <v>112.84</v>
          </cell>
        </row>
        <row r="84">
          <cell r="N84">
            <v>112.84</v>
          </cell>
        </row>
        <row r="85">
          <cell r="N85">
            <v>112.84</v>
          </cell>
        </row>
        <row r="86">
          <cell r="N86">
            <v>112.84</v>
          </cell>
        </row>
        <row r="87">
          <cell r="N87">
            <v>112.84</v>
          </cell>
        </row>
        <row r="88">
          <cell r="N88">
            <v>112.84</v>
          </cell>
        </row>
        <row r="89">
          <cell r="N89">
            <v>112.84</v>
          </cell>
        </row>
        <row r="90">
          <cell r="N90">
            <v>112.84</v>
          </cell>
        </row>
        <row r="91">
          <cell r="N91">
            <v>112.84</v>
          </cell>
        </row>
        <row r="92">
          <cell r="N92">
            <v>112.84</v>
          </cell>
        </row>
        <row r="93">
          <cell r="N93">
            <v>112.84</v>
          </cell>
        </row>
        <row r="94">
          <cell r="N94">
            <v>112.84</v>
          </cell>
        </row>
        <row r="95">
          <cell r="N95">
            <v>112.84</v>
          </cell>
        </row>
        <row r="96">
          <cell r="N96">
            <v>112.84</v>
          </cell>
        </row>
        <row r="97">
          <cell r="N97">
            <v>112.84</v>
          </cell>
        </row>
        <row r="98">
          <cell r="N98">
            <v>112.84</v>
          </cell>
        </row>
        <row r="99">
          <cell r="N99">
            <v>112.84</v>
          </cell>
        </row>
        <row r="100">
          <cell r="N100">
            <v>112.84</v>
          </cell>
        </row>
        <row r="101">
          <cell r="N101">
            <v>112.84</v>
          </cell>
        </row>
        <row r="102">
          <cell r="N102">
            <v>112.84</v>
          </cell>
        </row>
        <row r="103">
          <cell r="N103">
            <v>112.84</v>
          </cell>
        </row>
        <row r="104">
          <cell r="N104">
            <v>112.84</v>
          </cell>
        </row>
        <row r="105">
          <cell r="N105">
            <v>112.84</v>
          </cell>
        </row>
        <row r="106">
          <cell r="N106">
            <v>112.84</v>
          </cell>
        </row>
        <row r="107">
          <cell r="N107">
            <v>112.84</v>
          </cell>
        </row>
        <row r="108">
          <cell r="N108">
            <v>112.84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CA77D-D262-445D-B9C8-A2802653C17D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BX9" sqref="BX9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44804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44803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No.17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44804</v>
      </c>
      <c r="AJ5" s="10"/>
      <c r="AK5" s="11"/>
      <c r="AL5" s="12" t="str">
        <f>"Based on Revision No." &amp; '[1]Frm-1 Anticipated Gen.'!$T$2 &amp; " of NRLDC"</f>
        <v>Based on Revision No.17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DA SOLAR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DA SOLAR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1217</v>
      </c>
      <c r="D12" s="44">
        <f>'[1]Frm-3 DEMAND'!F12</f>
        <v>0</v>
      </c>
      <c r="E12" s="45">
        <f>C12-D12</f>
        <v>1217</v>
      </c>
      <c r="F12" s="44">
        <f>'[1]Frm-1 Anticipated Gen.'!T18</f>
        <v>330</v>
      </c>
      <c r="G12" s="44">
        <f>'[1]Frm-1 Anticipated Gen.'!B18</f>
        <v>135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615.2854000000001</v>
      </c>
      <c r="J12" s="45">
        <f>G12+H12+I12</f>
        <v>880.2854000000001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271.15063100000003</v>
      </c>
      <c r="L12" s="45">
        <f>'[1]Frm-4 Shared Projects'!N13</f>
        <v>112.84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47.629368999999997</v>
      </c>
      <c r="R12" s="45">
        <f>'[1]GoHP POWER'!G5+'[1]GoHP POWER'!H5</f>
        <v>634.20000000000005</v>
      </c>
      <c r="S12" s="45">
        <f>'[1]Annx-D (IE)'!AU7</f>
        <v>1022.64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317.60601646999987</v>
      </c>
      <c r="W12" s="45">
        <f>C12-(F12+G12+H12+I12+Q12+D12)</f>
        <v>-40.914769000000206</v>
      </c>
      <c r="X12" s="45">
        <f>V12+F12+G12+H12+I12+M12+N12+O12+P12+Q12+R12-(S12+T12+U12)+L12</f>
        <v>1299.9207854700001</v>
      </c>
      <c r="Y12" s="45">
        <f>V12+M12+N12+P12+O12+R12-(S12+T12+U12)+L12</f>
        <v>42.006016469999935</v>
      </c>
      <c r="Z12" s="45">
        <f t="shared" ref="Z12:Z59" si="0">X12-C12+D12</f>
        <v>82.920785470000055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1524</v>
      </c>
      <c r="AK12" s="44">
        <f>'[1]Frm-3 DEMAND'!F60</f>
        <v>0</v>
      </c>
      <c r="AL12" s="45">
        <f>AJ12-AK12</f>
        <v>1524</v>
      </c>
      <c r="AM12" s="44">
        <f>'[1]Frm-1 Anticipated Gen.'!T66</f>
        <v>330</v>
      </c>
      <c r="AN12" s="44">
        <f>'[1]Frm-1 Anticipated Gen.'!B66</f>
        <v>135</v>
      </c>
      <c r="AO12" s="45">
        <f>'[1]Frm-1 Anticipated Gen.'!C66</f>
        <v>130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563.08540000000005</v>
      </c>
      <c r="AQ12" s="45">
        <f>AN12+AO12+AP12</f>
        <v>828.08540000000005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212.54323099999999</v>
      </c>
      <c r="AS12" s="45">
        <f>'[1]Frm-4 Shared Projects'!N61</f>
        <v>112.84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36.616769000000005</v>
      </c>
      <c r="AY12" s="45">
        <f>'[1]GoHP POWER'!G53+'[1]GoHP POWER'!H53</f>
        <v>634.20000000000005</v>
      </c>
      <c r="AZ12" s="45">
        <f>'[1]Annx-D (IE)'!AU55</f>
        <v>796.64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314.98462546999974</v>
      </c>
      <c r="BD12" s="45">
        <f>AJ12-(AM12+AN12+AO12+AP12+AX12+AK12)</f>
        <v>329.29783100000009</v>
      </c>
      <c r="BE12" s="45">
        <f>BC12+AM12+AN12+AO12+AP12+AT12+AU12+AV12+AW12+AX12+AY12-(AZ12+BA12+BB12)+AS12</f>
        <v>1460.0867944699996</v>
      </c>
      <c r="BF12" s="45">
        <f>BC12+AT12+AU12+AW12+AU12+AY12-(AZ12+BA12+BB12)+AS12</f>
        <v>265.38462546999983</v>
      </c>
      <c r="BG12" s="45">
        <f t="shared" ref="BG12:BG59" si="1">BE12-AJ12+AK12</f>
        <v>-63.913205530000369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1220</v>
      </c>
      <c r="D13" s="44">
        <f>'[1]Frm-3 DEMAND'!F13</f>
        <v>0</v>
      </c>
      <c r="E13" s="45">
        <f t="shared" ref="E13:E59" si="2">C13-D13</f>
        <v>1220</v>
      </c>
      <c r="F13" s="44">
        <f>'[1]Frm-1 Anticipated Gen.'!T19</f>
        <v>330</v>
      </c>
      <c r="G13" s="44">
        <f>'[1]Frm-1 Anticipated Gen.'!B19</f>
        <v>135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615.2854000000001</v>
      </c>
      <c r="J13" s="45">
        <f t="shared" ref="J13:J59" si="3">G13+H13+I13</f>
        <v>880.2854000000001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271.15063100000003</v>
      </c>
      <c r="L13" s="45">
        <f>'[1]Frm-4 Shared Projects'!N14</f>
        <v>112.84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47.629368999999997</v>
      </c>
      <c r="R13" s="45">
        <f>'[1]GoHP POWER'!G6+'[1]GoHP POWER'!H6</f>
        <v>634.20000000000005</v>
      </c>
      <c r="S13" s="45">
        <f>'[1]Annx-D (IE)'!AU8</f>
        <v>1022.64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317.60601646999987</v>
      </c>
      <c r="W13" s="45">
        <f t="shared" ref="W13:W59" si="4">C13-(F13+G13+H13+I13+Q13+D13)</f>
        <v>-37.914769000000206</v>
      </c>
      <c r="X13" s="45">
        <f t="shared" ref="X13:X59" si="5">V13+F13+G13+H13+I13+M13+N13+O13+P13+Q13+R13-(S13+T13+U13)+L13</f>
        <v>1299.9207854700001</v>
      </c>
      <c r="Y13" s="45">
        <f t="shared" ref="Y13:Y59" si="6">V13+M13+N13+P13+O13+R13-(S13+T13+U13)+L13</f>
        <v>42.006016469999935</v>
      </c>
      <c r="Z13" s="45">
        <f t="shared" si="0"/>
        <v>79.920785470000055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1539</v>
      </c>
      <c r="AK13" s="44">
        <f>'[1]Frm-3 DEMAND'!F61</f>
        <v>0</v>
      </c>
      <c r="AL13" s="45">
        <f t="shared" ref="AL13:AL59" si="7">AJ13-AK13</f>
        <v>1539</v>
      </c>
      <c r="AM13" s="44">
        <f>'[1]Frm-1 Anticipated Gen.'!T67</f>
        <v>330</v>
      </c>
      <c r="AN13" s="44">
        <f>'[1]Frm-1 Anticipated Gen.'!B67</f>
        <v>135</v>
      </c>
      <c r="AO13" s="45">
        <f>'[1]Frm-1 Anticipated Gen.'!C67</f>
        <v>130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606.58540000000005</v>
      </c>
      <c r="AQ13" s="45">
        <f t="shared" ref="AQ13:AQ58" si="8">AN13+AO13+AP13</f>
        <v>871.58540000000005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256.04323099999999</v>
      </c>
      <c r="AS13" s="45">
        <f>'[1]Frm-4 Shared Projects'!N62</f>
        <v>112.84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43.116769000000005</v>
      </c>
      <c r="AY13" s="45">
        <f>'[1]GoHP POWER'!G54+'[1]GoHP POWER'!H54</f>
        <v>634.20000000000005</v>
      </c>
      <c r="AZ13" s="45">
        <f>'[1]Annx-D (IE)'!AU56</f>
        <v>796.64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314.2001564699998</v>
      </c>
      <c r="BD13" s="45">
        <f t="shared" ref="BD13:BD59" si="9">AJ13-(AM13+AN13+AO13+AP13+AX13+AK13)</f>
        <v>294.29783100000009</v>
      </c>
      <c r="BE13" s="45">
        <f t="shared" ref="BE13:BE59" si="10">BC13+AM13+AN13+AO13+AP13+AT13+AU13+AV13+AW13+AX13+AY13-(AZ13+BA13+BB13)+AS13</f>
        <v>1509.3023254699999</v>
      </c>
      <c r="BF13" s="45">
        <f t="shared" ref="BF13:BF59" si="11">BC13+AT13+AU13+AW13+AU13+AY13-(AZ13+BA13+BB13)+AS13</f>
        <v>264.60015646999989</v>
      </c>
      <c r="BG13" s="45">
        <f t="shared" si="1"/>
        <v>-29.697674530000086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1228</v>
      </c>
      <c r="D14" s="44">
        <f>'[1]Frm-3 DEMAND'!F14</f>
        <v>0</v>
      </c>
      <c r="E14" s="45">
        <f t="shared" si="2"/>
        <v>1228</v>
      </c>
      <c r="F14" s="44">
        <f>'[1]Frm-1 Anticipated Gen.'!T20</f>
        <v>330</v>
      </c>
      <c r="G14" s="44">
        <f>'[1]Frm-1 Anticipated Gen.'!B20</f>
        <v>135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615.2854000000001</v>
      </c>
      <c r="J14" s="45">
        <f t="shared" si="3"/>
        <v>880.2854000000001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271.15063100000003</v>
      </c>
      <c r="L14" s="45">
        <f>'[1]Frm-4 Shared Projects'!N15</f>
        <v>112.84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47.629368999999997</v>
      </c>
      <c r="R14" s="45">
        <f>'[1]GoHP POWER'!G7+'[1]GoHP POWER'!H7</f>
        <v>634.20000000000005</v>
      </c>
      <c r="S14" s="45">
        <f>'[1]Annx-D (IE)'!AU9</f>
        <v>1022.64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317.60601646999987</v>
      </c>
      <c r="W14" s="45">
        <f t="shared" si="4"/>
        <v>-29.914769000000206</v>
      </c>
      <c r="X14" s="45">
        <f t="shared" si="5"/>
        <v>1299.9207854700001</v>
      </c>
      <c r="Y14" s="45">
        <f t="shared" si="6"/>
        <v>42.006016469999935</v>
      </c>
      <c r="Z14" s="45">
        <f t="shared" si="0"/>
        <v>71.920785470000055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1506</v>
      </c>
      <c r="AK14" s="44">
        <f>'[1]Frm-3 DEMAND'!F62</f>
        <v>0</v>
      </c>
      <c r="AL14" s="45">
        <f t="shared" si="7"/>
        <v>1506</v>
      </c>
      <c r="AM14" s="44">
        <f>'[1]Frm-1 Anticipated Gen.'!T68</f>
        <v>330</v>
      </c>
      <c r="AN14" s="44">
        <f>'[1]Frm-1 Anticipated Gen.'!B68</f>
        <v>135</v>
      </c>
      <c r="AO14" s="45">
        <f>'[1]Frm-1 Anticipated Gen.'!C68</f>
        <v>130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606.58540000000005</v>
      </c>
      <c r="AQ14" s="45">
        <f t="shared" si="8"/>
        <v>871.58540000000005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256.04323099999999</v>
      </c>
      <c r="AS14" s="45">
        <f>'[1]Frm-4 Shared Projects'!N63</f>
        <v>112.84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43.116769000000005</v>
      </c>
      <c r="AY14" s="45">
        <f>'[1]GoHP POWER'!G55+'[1]GoHP POWER'!H55</f>
        <v>634.20000000000005</v>
      </c>
      <c r="AZ14" s="45">
        <f>'[1]Annx-D (IE)'!AU57</f>
        <v>796.64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314.23015646999977</v>
      </c>
      <c r="BD14" s="45">
        <f t="shared" si="9"/>
        <v>261.29783100000009</v>
      </c>
      <c r="BE14" s="45">
        <f t="shared" si="10"/>
        <v>1509.3323254700001</v>
      </c>
      <c r="BF14" s="45">
        <f t="shared" si="11"/>
        <v>264.63015646999986</v>
      </c>
      <c r="BG14" s="45">
        <f t="shared" si="1"/>
        <v>3.3323254700001144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1214</v>
      </c>
      <c r="D15" s="44">
        <f>'[1]Frm-3 DEMAND'!F14</f>
        <v>0</v>
      </c>
      <c r="E15" s="45">
        <f t="shared" si="2"/>
        <v>1214</v>
      </c>
      <c r="F15" s="44">
        <f>'[1]Frm-1 Anticipated Gen.'!T21</f>
        <v>330</v>
      </c>
      <c r="G15" s="44">
        <f>'[1]Frm-1 Anticipated Gen.'!B21</f>
        <v>135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615.2854000000001</v>
      </c>
      <c r="J15" s="45">
        <f t="shared" si="3"/>
        <v>880.2854000000001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271.15063100000003</v>
      </c>
      <c r="L15" s="45">
        <f>'[1]Frm-4 Shared Projects'!N16</f>
        <v>112.84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47.629368999999997</v>
      </c>
      <c r="R15" s="45">
        <f>'[1]GoHP POWER'!G8+'[1]GoHP POWER'!H8</f>
        <v>634.20000000000005</v>
      </c>
      <c r="S15" s="45">
        <f>'[1]Annx-D (IE)'!AU10</f>
        <v>1022.64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317.60601646999987</v>
      </c>
      <c r="W15" s="45">
        <f t="shared" si="4"/>
        <v>-43.914769000000206</v>
      </c>
      <c r="X15" s="45">
        <f t="shared" si="5"/>
        <v>1299.9207854700001</v>
      </c>
      <c r="Y15" s="45">
        <f t="shared" si="6"/>
        <v>42.006016469999935</v>
      </c>
      <c r="Z15" s="45">
        <f t="shared" si="0"/>
        <v>85.920785470000055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1483</v>
      </c>
      <c r="AK15" s="44">
        <f>'[1]Frm-3 DEMAND'!F63</f>
        <v>0</v>
      </c>
      <c r="AL15" s="45">
        <f t="shared" si="7"/>
        <v>1483</v>
      </c>
      <c r="AM15" s="44">
        <f>'[1]Frm-1 Anticipated Gen.'!T69</f>
        <v>330</v>
      </c>
      <c r="AN15" s="44">
        <f>'[1]Frm-1 Anticipated Gen.'!B69</f>
        <v>135</v>
      </c>
      <c r="AO15" s="45">
        <f>'[1]Frm-1 Anticipated Gen.'!C69</f>
        <v>130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606.58540000000005</v>
      </c>
      <c r="AQ15" s="45">
        <f t="shared" si="8"/>
        <v>871.58540000000005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256.04323099999999</v>
      </c>
      <c r="AS15" s="45">
        <f>'[1]Frm-4 Shared Projects'!N64</f>
        <v>112.84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43.116769000000005</v>
      </c>
      <c r="AY15" s="45">
        <f>'[1]GoHP POWER'!G56+'[1]GoHP POWER'!H56</f>
        <v>634.20000000000005</v>
      </c>
      <c r="AZ15" s="45">
        <f>'[1]Annx-D (IE)'!AU58</f>
        <v>796.64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314.15015646999984</v>
      </c>
      <c r="BD15" s="45">
        <f t="shared" si="9"/>
        <v>238.29783100000009</v>
      </c>
      <c r="BE15" s="45">
        <f t="shared" si="10"/>
        <v>1509.2523254700002</v>
      </c>
      <c r="BF15" s="45">
        <f t="shared" si="11"/>
        <v>264.55015646999993</v>
      </c>
      <c r="BG15" s="45">
        <f t="shared" si="1"/>
        <v>26.252325470000187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1196</v>
      </c>
      <c r="D16" s="44">
        <f>'[1]Frm-3 DEMAND'!F16</f>
        <v>0</v>
      </c>
      <c r="E16" s="45">
        <f t="shared" si="2"/>
        <v>1196</v>
      </c>
      <c r="F16" s="44">
        <f>'[1]Frm-1 Anticipated Gen.'!T22</f>
        <v>330</v>
      </c>
      <c r="G16" s="44">
        <f>'[1]Frm-1 Anticipated Gen.'!B22</f>
        <v>135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615.2854000000001</v>
      </c>
      <c r="J16" s="45">
        <f t="shared" si="3"/>
        <v>880.2854000000001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271.15063100000003</v>
      </c>
      <c r="L16" s="45">
        <f>'[1]Frm-4 Shared Projects'!N17</f>
        <v>112.84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47.629368999999997</v>
      </c>
      <c r="R16" s="45">
        <f>'[1]GoHP POWER'!G9+'[1]GoHP POWER'!H9</f>
        <v>634.20000000000005</v>
      </c>
      <c r="S16" s="45">
        <f>'[1]Annx-D (IE)'!AU11</f>
        <v>1022.64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309.9143004699996</v>
      </c>
      <c r="W16" s="45">
        <f t="shared" si="4"/>
        <v>-61.914769000000206</v>
      </c>
      <c r="X16" s="45">
        <f t="shared" si="5"/>
        <v>1292.2290694699998</v>
      </c>
      <c r="Y16" s="45">
        <f t="shared" si="6"/>
        <v>34.314300469999665</v>
      </c>
      <c r="Z16" s="45">
        <f t="shared" si="0"/>
        <v>96.229069469999786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1458</v>
      </c>
      <c r="AK16" s="44">
        <f>'[1]Frm-3 DEMAND'!F64</f>
        <v>0</v>
      </c>
      <c r="AL16" s="45">
        <f t="shared" si="7"/>
        <v>1458</v>
      </c>
      <c r="AM16" s="44">
        <f>'[1]Frm-1 Anticipated Gen.'!T70</f>
        <v>330</v>
      </c>
      <c r="AN16" s="44">
        <f>'[1]Frm-1 Anticipated Gen.'!B70</f>
        <v>135</v>
      </c>
      <c r="AO16" s="45">
        <f>'[1]Frm-1 Anticipated Gen.'!C70</f>
        <v>130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606.58540000000005</v>
      </c>
      <c r="AQ16" s="45">
        <f t="shared" si="8"/>
        <v>871.58540000000005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256.04323099999999</v>
      </c>
      <c r="AS16" s="45">
        <f>'[1]Frm-4 Shared Projects'!N65</f>
        <v>112.84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43.116769000000005</v>
      </c>
      <c r="AY16" s="45">
        <f>'[1]GoHP POWER'!G57+'[1]GoHP POWER'!H57</f>
        <v>629.40000000000009</v>
      </c>
      <c r="AZ16" s="45">
        <f>'[1]Annx-D (IE)'!AU59</f>
        <v>796.64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311.14674346999936</v>
      </c>
      <c r="BD16" s="45">
        <f t="shared" si="9"/>
        <v>213.29783100000009</v>
      </c>
      <c r="BE16" s="45">
        <f t="shared" si="10"/>
        <v>1501.4489124699996</v>
      </c>
      <c r="BF16" s="45">
        <f t="shared" si="11"/>
        <v>256.7467434699995</v>
      </c>
      <c r="BG16" s="45">
        <f t="shared" si="1"/>
        <v>43.448912469999641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1196</v>
      </c>
      <c r="D17" s="44">
        <f>'[1]Frm-3 DEMAND'!F17</f>
        <v>0</v>
      </c>
      <c r="E17" s="45">
        <f t="shared" si="2"/>
        <v>1196</v>
      </c>
      <c r="F17" s="44">
        <f>'[1]Frm-1 Anticipated Gen.'!T23</f>
        <v>330</v>
      </c>
      <c r="G17" s="44">
        <f>'[1]Frm-1 Anticipated Gen.'!B23</f>
        <v>135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615.2854000000001</v>
      </c>
      <c r="J17" s="45">
        <f t="shared" si="3"/>
        <v>880.2854000000001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271.15063100000003</v>
      </c>
      <c r="L17" s="45">
        <f>'[1]Frm-4 Shared Projects'!N18</f>
        <v>112.84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47.629368999999997</v>
      </c>
      <c r="R17" s="45">
        <f>'[1]GoHP POWER'!G10+'[1]GoHP POWER'!H10</f>
        <v>634.20000000000005</v>
      </c>
      <c r="S17" s="45">
        <f>'[1]Annx-D (IE)'!AU12</f>
        <v>1022.64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309.9143004699996</v>
      </c>
      <c r="W17" s="45">
        <f t="shared" si="4"/>
        <v>-61.914769000000206</v>
      </c>
      <c r="X17" s="45">
        <f t="shared" si="5"/>
        <v>1292.2290694699998</v>
      </c>
      <c r="Y17" s="45">
        <f t="shared" si="6"/>
        <v>34.314300469999665</v>
      </c>
      <c r="Z17" s="45">
        <f t="shared" si="0"/>
        <v>96.229069469999786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1444</v>
      </c>
      <c r="AK17" s="44">
        <f>'[1]Frm-3 DEMAND'!F65</f>
        <v>0</v>
      </c>
      <c r="AL17" s="45">
        <f t="shared" si="7"/>
        <v>1444</v>
      </c>
      <c r="AM17" s="44">
        <f>'[1]Frm-1 Anticipated Gen.'!T71</f>
        <v>330</v>
      </c>
      <c r="AN17" s="44">
        <f>'[1]Frm-1 Anticipated Gen.'!B71</f>
        <v>135</v>
      </c>
      <c r="AO17" s="45">
        <f>'[1]Frm-1 Anticipated Gen.'!C71</f>
        <v>130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606.58540000000005</v>
      </c>
      <c r="AQ17" s="45">
        <f t="shared" si="8"/>
        <v>871.58540000000005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256.04323099999999</v>
      </c>
      <c r="AS17" s="45">
        <f>'[1]Frm-4 Shared Projects'!N66</f>
        <v>112.84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43.116769000000005</v>
      </c>
      <c r="AY17" s="45">
        <f>'[1]GoHP POWER'!G58+'[1]GoHP POWER'!H58</f>
        <v>624.50000000000011</v>
      </c>
      <c r="AZ17" s="45">
        <f>'[1]Annx-D (IE)'!AU60</f>
        <v>796.64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310.45458370499989</v>
      </c>
      <c r="BD17" s="45">
        <f t="shared" si="9"/>
        <v>199.29783100000009</v>
      </c>
      <c r="BE17" s="45">
        <f t="shared" si="10"/>
        <v>1495.8567527050002</v>
      </c>
      <c r="BF17" s="45">
        <f t="shared" si="11"/>
        <v>251.15458370500002</v>
      </c>
      <c r="BG17" s="45">
        <f t="shared" si="1"/>
        <v>51.85675270500019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1189</v>
      </c>
      <c r="D18" s="44">
        <f>'[1]Frm-3 DEMAND'!F18</f>
        <v>0</v>
      </c>
      <c r="E18" s="45">
        <f t="shared" si="2"/>
        <v>1189</v>
      </c>
      <c r="F18" s="44">
        <f>'[1]Frm-1 Anticipated Gen.'!T24</f>
        <v>330</v>
      </c>
      <c r="G18" s="44">
        <f>'[1]Frm-1 Anticipated Gen.'!B24</f>
        <v>135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615.2854000000001</v>
      </c>
      <c r="J18" s="45">
        <f t="shared" si="3"/>
        <v>880.2854000000001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271.15063100000003</v>
      </c>
      <c r="L18" s="45">
        <f>'[1]Frm-4 Shared Projects'!N19</f>
        <v>112.84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47.629368999999997</v>
      </c>
      <c r="R18" s="45">
        <f>'[1]GoHP POWER'!G11+'[1]GoHP POWER'!H11</f>
        <v>634.20000000000005</v>
      </c>
      <c r="S18" s="45">
        <f>'[1]Annx-D (IE)'!AU13</f>
        <v>1022.64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310.7487694699995</v>
      </c>
      <c r="W18" s="45">
        <f t="shared" si="4"/>
        <v>-68.914769000000206</v>
      </c>
      <c r="X18" s="45">
        <f t="shared" si="5"/>
        <v>1293.0635384699997</v>
      </c>
      <c r="Y18" s="45">
        <f t="shared" si="6"/>
        <v>35.148769469999564</v>
      </c>
      <c r="Z18" s="45">
        <f t="shared" si="0"/>
        <v>104.06353846999968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1457</v>
      </c>
      <c r="AK18" s="44">
        <f>'[1]Frm-3 DEMAND'!F66</f>
        <v>0</v>
      </c>
      <c r="AL18" s="45">
        <f t="shared" si="7"/>
        <v>1457</v>
      </c>
      <c r="AM18" s="44">
        <f>'[1]Frm-1 Anticipated Gen.'!T72</f>
        <v>330</v>
      </c>
      <c r="AN18" s="44">
        <f>'[1]Frm-1 Anticipated Gen.'!B72</f>
        <v>135</v>
      </c>
      <c r="AO18" s="45">
        <f>'[1]Frm-1 Anticipated Gen.'!C72</f>
        <v>130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606.58540000000005</v>
      </c>
      <c r="AQ18" s="45">
        <f t="shared" si="8"/>
        <v>871.58540000000005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256.04323099999999</v>
      </c>
      <c r="AS18" s="45">
        <f>'[1]Frm-4 Shared Projects'!N67</f>
        <v>112.84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43.116769000000005</v>
      </c>
      <c r="AY18" s="45">
        <f>'[1]GoHP POWER'!G59+'[1]GoHP POWER'!H59</f>
        <v>619.70000000000005</v>
      </c>
      <c r="AZ18" s="45">
        <f>'[1]Annx-D (IE)'!AU61</f>
        <v>796.64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309.47761370499984</v>
      </c>
      <c r="BD18" s="45">
        <f t="shared" si="9"/>
        <v>212.29783100000009</v>
      </c>
      <c r="BE18" s="45">
        <f t="shared" si="10"/>
        <v>1490.0797827049998</v>
      </c>
      <c r="BF18" s="45">
        <f t="shared" si="11"/>
        <v>245.3776137049999</v>
      </c>
      <c r="BG18" s="45">
        <f t="shared" si="1"/>
        <v>33.079782704999843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1189</v>
      </c>
      <c r="D19" s="44">
        <f>'[1]Frm-3 DEMAND'!F19</f>
        <v>0</v>
      </c>
      <c r="E19" s="45">
        <f t="shared" si="2"/>
        <v>1189</v>
      </c>
      <c r="F19" s="44">
        <f>'[1]Frm-1 Anticipated Gen.'!T25</f>
        <v>330</v>
      </c>
      <c r="G19" s="44">
        <f>'[1]Frm-1 Anticipated Gen.'!B25</f>
        <v>135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615.2854000000001</v>
      </c>
      <c r="J19" s="45">
        <f t="shared" si="3"/>
        <v>880.2854000000001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271.15063100000003</v>
      </c>
      <c r="L19" s="45">
        <f>'[1]Frm-4 Shared Projects'!N20</f>
        <v>112.84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47.629368999999997</v>
      </c>
      <c r="R19" s="45">
        <f>'[1]GoHP POWER'!G12+'[1]GoHP POWER'!H12</f>
        <v>634.20000000000005</v>
      </c>
      <c r="S19" s="45">
        <f>'[1]Annx-D (IE)'!AU14</f>
        <v>1022.64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309.9143004699996</v>
      </c>
      <c r="W19" s="45">
        <f t="shared" si="4"/>
        <v>-68.914769000000206</v>
      </c>
      <c r="X19" s="45">
        <f t="shared" si="5"/>
        <v>1292.2290694699998</v>
      </c>
      <c r="Y19" s="45">
        <f t="shared" si="6"/>
        <v>34.314300469999665</v>
      </c>
      <c r="Z19" s="45">
        <f t="shared" si="0"/>
        <v>103.22906946999979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1466</v>
      </c>
      <c r="AK19" s="44">
        <f>'[1]Frm-3 DEMAND'!F67</f>
        <v>0</v>
      </c>
      <c r="AL19" s="45">
        <f t="shared" si="7"/>
        <v>1466</v>
      </c>
      <c r="AM19" s="44">
        <f>'[1]Frm-1 Anticipated Gen.'!T73</f>
        <v>330</v>
      </c>
      <c r="AN19" s="44">
        <f>'[1]Frm-1 Anticipated Gen.'!B73</f>
        <v>135</v>
      </c>
      <c r="AO19" s="45">
        <f>'[1]Frm-1 Anticipated Gen.'!C73</f>
        <v>130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606.58540000000005</v>
      </c>
      <c r="AQ19" s="45">
        <f t="shared" si="8"/>
        <v>871.58540000000005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256.04323099999999</v>
      </c>
      <c r="AS19" s="45">
        <f>'[1]Frm-4 Shared Projects'!N68</f>
        <v>112.84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43.116769000000005</v>
      </c>
      <c r="AY19" s="45">
        <f>'[1]GoHP POWER'!G60+'[1]GoHP POWER'!H60</f>
        <v>619.70000000000005</v>
      </c>
      <c r="AZ19" s="45">
        <f>'[1]Annx-D (IE)'!AU62</f>
        <v>796.64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310.23208270499981</v>
      </c>
      <c r="BD19" s="45">
        <f t="shared" si="9"/>
        <v>221.29783100000009</v>
      </c>
      <c r="BE19" s="45">
        <f t="shared" si="10"/>
        <v>1490.8342517049998</v>
      </c>
      <c r="BF19" s="45">
        <f t="shared" si="11"/>
        <v>246.13208270499987</v>
      </c>
      <c r="BG19" s="45">
        <f t="shared" si="1"/>
        <v>24.834251704999815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1177</v>
      </c>
      <c r="D20" s="44">
        <f>'[1]Frm-3 DEMAND'!F20</f>
        <v>0</v>
      </c>
      <c r="E20" s="45">
        <f t="shared" si="2"/>
        <v>1177</v>
      </c>
      <c r="F20" s="44">
        <f>'[1]Frm-1 Anticipated Gen.'!T26</f>
        <v>330</v>
      </c>
      <c r="G20" s="44">
        <f>'[1]Frm-1 Anticipated Gen.'!B26</f>
        <v>135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615.2854000000001</v>
      </c>
      <c r="J20" s="45">
        <f t="shared" si="3"/>
        <v>880.2854000000001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256.04323099999999</v>
      </c>
      <c r="L20" s="45">
        <f>'[1]Frm-4 Shared Projects'!N21</f>
        <v>112.84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43.116769000000005</v>
      </c>
      <c r="R20" s="45">
        <f>'[1]GoHP POWER'!G13+'[1]GoHP POWER'!H13</f>
        <v>634.20000000000005</v>
      </c>
      <c r="S20" s="45">
        <f>'[1]Annx-D (IE)'!AU15</f>
        <v>1022.64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308.47272546999977</v>
      </c>
      <c r="W20" s="45">
        <f t="shared" si="4"/>
        <v>-76.402169000000185</v>
      </c>
      <c r="X20" s="45">
        <f t="shared" si="5"/>
        <v>1286.2748944699999</v>
      </c>
      <c r="Y20" s="45">
        <f t="shared" si="6"/>
        <v>32.872725469999835</v>
      </c>
      <c r="Z20" s="45">
        <f t="shared" si="0"/>
        <v>109.27489446999994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1459</v>
      </c>
      <c r="AK20" s="44">
        <f>'[1]Frm-3 DEMAND'!F68</f>
        <v>0</v>
      </c>
      <c r="AL20" s="45">
        <f t="shared" si="7"/>
        <v>1459</v>
      </c>
      <c r="AM20" s="44">
        <f>'[1]Frm-1 Anticipated Gen.'!T74</f>
        <v>330</v>
      </c>
      <c r="AN20" s="44">
        <f>'[1]Frm-1 Anticipated Gen.'!B74</f>
        <v>135</v>
      </c>
      <c r="AO20" s="45">
        <f>'[1]Frm-1 Anticipated Gen.'!C74</f>
        <v>130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606.58540000000005</v>
      </c>
      <c r="AQ20" s="45">
        <f t="shared" si="8"/>
        <v>871.58540000000005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278.49643100000003</v>
      </c>
      <c r="AS20" s="45">
        <f>'[1]Frm-4 Shared Projects'!N69</f>
        <v>112.84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49.823568999999999</v>
      </c>
      <c r="AY20" s="45">
        <f>'[1]GoHP POWER'!G61+'[1]GoHP POWER'!H61</f>
        <v>619.70000000000005</v>
      </c>
      <c r="AZ20" s="45">
        <f>'[1]Annx-D (IE)'!AU63</f>
        <v>796.64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308.82761370499975</v>
      </c>
      <c r="BD20" s="45">
        <f t="shared" si="9"/>
        <v>207.59103100000016</v>
      </c>
      <c r="BE20" s="45">
        <f t="shared" si="10"/>
        <v>1496.1365827049997</v>
      </c>
      <c r="BF20" s="45">
        <f t="shared" si="11"/>
        <v>244.72761370499981</v>
      </c>
      <c r="BG20" s="45">
        <f t="shared" si="1"/>
        <v>37.136582704999682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1185</v>
      </c>
      <c r="D21" s="44">
        <f>'[1]Frm-3 DEMAND'!F21</f>
        <v>0</v>
      </c>
      <c r="E21" s="45">
        <f t="shared" si="2"/>
        <v>1185</v>
      </c>
      <c r="F21" s="44">
        <f>'[1]Frm-1 Anticipated Gen.'!T27</f>
        <v>330</v>
      </c>
      <c r="G21" s="44">
        <f>'[1]Frm-1 Anticipated Gen.'!B27</f>
        <v>135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615.2854000000001</v>
      </c>
      <c r="J21" s="45">
        <f t="shared" si="3"/>
        <v>880.2854000000001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256.04323099999999</v>
      </c>
      <c r="L21" s="45">
        <f>'[1]Frm-4 Shared Projects'!N22</f>
        <v>112.84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43.116769000000005</v>
      </c>
      <c r="R21" s="45">
        <f>'[1]GoHP POWER'!G14+'[1]GoHP POWER'!H14</f>
        <v>634.20000000000005</v>
      </c>
      <c r="S21" s="45">
        <f>'[1]Annx-D (IE)'!AU16</f>
        <v>1022.64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308.47272546999977</v>
      </c>
      <c r="W21" s="45">
        <f t="shared" si="4"/>
        <v>-68.402169000000185</v>
      </c>
      <c r="X21" s="45">
        <f t="shared" si="5"/>
        <v>1286.2748944699999</v>
      </c>
      <c r="Y21" s="45">
        <f t="shared" si="6"/>
        <v>32.872725469999835</v>
      </c>
      <c r="Z21" s="45">
        <f t="shared" si="0"/>
        <v>101.27489446999994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1455</v>
      </c>
      <c r="AK21" s="44">
        <f>'[1]Frm-3 DEMAND'!F69</f>
        <v>0</v>
      </c>
      <c r="AL21" s="45">
        <f t="shared" si="7"/>
        <v>1455</v>
      </c>
      <c r="AM21" s="44">
        <f>'[1]Frm-1 Anticipated Gen.'!T75</f>
        <v>330</v>
      </c>
      <c r="AN21" s="44">
        <f>'[1]Frm-1 Anticipated Gen.'!B75</f>
        <v>135</v>
      </c>
      <c r="AO21" s="45">
        <f>'[1]Frm-1 Anticipated Gen.'!C75</f>
        <v>130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606.58540000000005</v>
      </c>
      <c r="AQ21" s="45">
        <f t="shared" si="8"/>
        <v>871.58540000000005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278.49643100000003</v>
      </c>
      <c r="AS21" s="45">
        <f>'[1]Frm-4 Shared Projects'!N70</f>
        <v>112.84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49.823568999999999</v>
      </c>
      <c r="AY21" s="45">
        <f>'[1]GoHP POWER'!G62+'[1]GoHP POWER'!H62</f>
        <v>619.70000000000005</v>
      </c>
      <c r="AZ21" s="45">
        <f>'[1]Annx-D (IE)'!AU64</f>
        <v>796.64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308.45994670499954</v>
      </c>
      <c r="BD21" s="45">
        <f t="shared" si="9"/>
        <v>203.59103100000016</v>
      </c>
      <c r="BE21" s="45">
        <f t="shared" si="10"/>
        <v>1495.7689157049997</v>
      </c>
      <c r="BF21" s="45">
        <f t="shared" si="11"/>
        <v>244.3599467049996</v>
      </c>
      <c r="BG21" s="45">
        <f t="shared" si="1"/>
        <v>40.768915704999699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1177</v>
      </c>
      <c r="D22" s="44">
        <f>'[1]Frm-3 DEMAND'!F22</f>
        <v>0</v>
      </c>
      <c r="E22" s="45">
        <f t="shared" si="2"/>
        <v>1177</v>
      </c>
      <c r="F22" s="44">
        <f>'[1]Frm-1 Anticipated Gen.'!T28</f>
        <v>330</v>
      </c>
      <c r="G22" s="44">
        <f>'[1]Frm-1 Anticipated Gen.'!B28</f>
        <v>135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615.2854000000001</v>
      </c>
      <c r="J22" s="45">
        <f t="shared" si="3"/>
        <v>880.2854000000001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256.04323099999999</v>
      </c>
      <c r="L22" s="45">
        <f>'[1]Frm-4 Shared Projects'!N23</f>
        <v>112.84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43.116769000000005</v>
      </c>
      <c r="R22" s="45">
        <f>'[1]GoHP POWER'!G15+'[1]GoHP POWER'!H15</f>
        <v>634.20000000000005</v>
      </c>
      <c r="S22" s="45">
        <f>'[1]Annx-D (IE)'!AU17</f>
        <v>1022.64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308.47272546999977</v>
      </c>
      <c r="W22" s="45">
        <f t="shared" si="4"/>
        <v>-76.402169000000185</v>
      </c>
      <c r="X22" s="45">
        <f t="shared" si="5"/>
        <v>1286.2748944699999</v>
      </c>
      <c r="Y22" s="45">
        <f t="shared" si="6"/>
        <v>32.872725469999835</v>
      </c>
      <c r="Z22" s="45">
        <f t="shared" si="0"/>
        <v>109.27489446999994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1468</v>
      </c>
      <c r="AK22" s="44">
        <f>'[1]Frm-3 DEMAND'!F70</f>
        <v>0</v>
      </c>
      <c r="AL22" s="45">
        <f t="shared" si="7"/>
        <v>1468</v>
      </c>
      <c r="AM22" s="44">
        <f>'[1]Frm-1 Anticipated Gen.'!T76</f>
        <v>330</v>
      </c>
      <c r="AN22" s="44">
        <f>'[1]Frm-1 Anticipated Gen.'!B76</f>
        <v>135</v>
      </c>
      <c r="AO22" s="45">
        <f>'[1]Frm-1 Anticipated Gen.'!C76</f>
        <v>130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606.58540000000005</v>
      </c>
      <c r="AQ22" s="45">
        <f t="shared" si="8"/>
        <v>871.58540000000005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278.49643100000003</v>
      </c>
      <c r="AS22" s="45">
        <f>'[1]Frm-4 Shared Projects'!N71</f>
        <v>112.84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49.823568999999999</v>
      </c>
      <c r="AY22" s="45">
        <f>'[1]GoHP POWER'!G63+'[1]GoHP POWER'!H63</f>
        <v>619.70000000000005</v>
      </c>
      <c r="AZ22" s="45">
        <f>'[1]Annx-D (IE)'!AU65</f>
        <v>796.64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307.96994670499953</v>
      </c>
      <c r="BD22" s="45">
        <f t="shared" si="9"/>
        <v>216.59103100000016</v>
      </c>
      <c r="BE22" s="45">
        <f t="shared" si="10"/>
        <v>1495.2789157049995</v>
      </c>
      <c r="BF22" s="45">
        <f t="shared" si="11"/>
        <v>243.86994670499959</v>
      </c>
      <c r="BG22" s="45">
        <f t="shared" si="1"/>
        <v>27.278915704999463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1160</v>
      </c>
      <c r="D23" s="44">
        <f>'[1]Frm-3 DEMAND'!F23</f>
        <v>0</v>
      </c>
      <c r="E23" s="45">
        <f t="shared" si="2"/>
        <v>1160</v>
      </c>
      <c r="F23" s="44">
        <f>'[1]Frm-1 Anticipated Gen.'!T29</f>
        <v>330</v>
      </c>
      <c r="G23" s="44">
        <f>'[1]Frm-1 Anticipated Gen.'!B29</f>
        <v>135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615.2854000000001</v>
      </c>
      <c r="J23" s="45">
        <f t="shared" si="3"/>
        <v>880.2854000000001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256.04323099999999</v>
      </c>
      <c r="L23" s="45">
        <f>'[1]Frm-4 Shared Projects'!N24</f>
        <v>112.84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43.116769000000005</v>
      </c>
      <c r="R23" s="45">
        <f>'[1]GoHP POWER'!G16+'[1]GoHP POWER'!H16</f>
        <v>634.20000000000005</v>
      </c>
      <c r="S23" s="45">
        <f>'[1]Annx-D (IE)'!AU18</f>
        <v>1022.64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308.47272546999977</v>
      </c>
      <c r="W23" s="45">
        <f t="shared" si="4"/>
        <v>-93.402169000000185</v>
      </c>
      <c r="X23" s="45">
        <f t="shared" si="5"/>
        <v>1286.2748944699999</v>
      </c>
      <c r="Y23" s="45">
        <f t="shared" si="6"/>
        <v>32.872725469999835</v>
      </c>
      <c r="Z23" s="45">
        <f t="shared" si="0"/>
        <v>126.27489446999994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1467</v>
      </c>
      <c r="AK23" s="44">
        <f>'[1]Frm-3 DEMAND'!F71</f>
        <v>0</v>
      </c>
      <c r="AL23" s="45">
        <f t="shared" si="7"/>
        <v>1467</v>
      </c>
      <c r="AM23" s="44">
        <f>'[1]Frm-1 Anticipated Gen.'!T77</f>
        <v>330</v>
      </c>
      <c r="AN23" s="44">
        <f>'[1]Frm-1 Anticipated Gen.'!B77</f>
        <v>135</v>
      </c>
      <c r="AO23" s="45">
        <f>'[1]Frm-1 Anticipated Gen.'!C77</f>
        <v>130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606.58540000000005</v>
      </c>
      <c r="AQ23" s="45">
        <f t="shared" si="8"/>
        <v>871.58540000000005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278.49643100000003</v>
      </c>
      <c r="AS23" s="45">
        <f>'[1]Frm-4 Shared Projects'!N72</f>
        <v>112.84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49.823568999999999</v>
      </c>
      <c r="AY23" s="45">
        <f>'[1]GoHP POWER'!G64+'[1]GoHP POWER'!H64</f>
        <v>619.70000000000005</v>
      </c>
      <c r="AZ23" s="45">
        <f>'[1]Annx-D (IE)'!AU66</f>
        <v>796.64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307.54994670499946</v>
      </c>
      <c r="BD23" s="45">
        <f t="shared" si="9"/>
        <v>215.59103100000016</v>
      </c>
      <c r="BE23" s="45">
        <f t="shared" si="10"/>
        <v>1494.8589157049994</v>
      </c>
      <c r="BF23" s="45">
        <f t="shared" si="11"/>
        <v>243.44994670499952</v>
      </c>
      <c r="BG23" s="45">
        <f t="shared" si="1"/>
        <v>27.85891570499939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1133</v>
      </c>
      <c r="D24" s="44">
        <f>'[1]Frm-3 DEMAND'!F24</f>
        <v>0</v>
      </c>
      <c r="E24" s="45">
        <f t="shared" si="2"/>
        <v>1133</v>
      </c>
      <c r="F24" s="44">
        <f>'[1]Frm-1 Anticipated Gen.'!T30</f>
        <v>330</v>
      </c>
      <c r="G24" s="44">
        <f>'[1]Frm-1 Anticipated Gen.'!B30</f>
        <v>135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615.2854000000001</v>
      </c>
      <c r="J24" s="45">
        <f t="shared" si="3"/>
        <v>880.2854000000001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256.04323099999999</v>
      </c>
      <c r="L24" s="45">
        <f>'[1]Frm-4 Shared Projects'!N25</f>
        <v>112.84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43.116769000000005</v>
      </c>
      <c r="R24" s="45">
        <f>'[1]GoHP POWER'!G17+'[1]GoHP POWER'!H17</f>
        <v>634.20000000000005</v>
      </c>
      <c r="S24" s="45">
        <f>'[1]Annx-D (IE)'!AU19</f>
        <v>1022.64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308.09597546999964</v>
      </c>
      <c r="W24" s="45">
        <f t="shared" si="4"/>
        <v>-120.40216900000019</v>
      </c>
      <c r="X24" s="45">
        <f t="shared" si="5"/>
        <v>1285.8981444699996</v>
      </c>
      <c r="Y24" s="45">
        <f t="shared" si="6"/>
        <v>32.495975469999706</v>
      </c>
      <c r="Z24" s="45">
        <f t="shared" si="0"/>
        <v>152.89814446999958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1473</v>
      </c>
      <c r="AK24" s="44">
        <f>'[1]Frm-3 DEMAND'!F72</f>
        <v>0</v>
      </c>
      <c r="AL24" s="45">
        <f t="shared" si="7"/>
        <v>1473</v>
      </c>
      <c r="AM24" s="44">
        <f>'[1]Frm-1 Anticipated Gen.'!T78</f>
        <v>330</v>
      </c>
      <c r="AN24" s="44">
        <f>'[1]Frm-1 Anticipated Gen.'!B78</f>
        <v>135</v>
      </c>
      <c r="AO24" s="45">
        <f>'[1]Frm-1 Anticipated Gen.'!C78</f>
        <v>130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606.58540000000005</v>
      </c>
      <c r="AQ24" s="45">
        <f t="shared" si="8"/>
        <v>871.58540000000005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278.49643100000003</v>
      </c>
      <c r="AS24" s="45">
        <f>'[1]Frm-4 Shared Projects'!N73</f>
        <v>112.84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49.823568999999999</v>
      </c>
      <c r="AY24" s="45">
        <f>'[1]GoHP POWER'!G65+'[1]GoHP POWER'!H65</f>
        <v>619.70000000000005</v>
      </c>
      <c r="AZ24" s="45">
        <f>'[1]Annx-D (IE)'!AU67</f>
        <v>796.64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307.09994670499941</v>
      </c>
      <c r="BD24" s="45">
        <f t="shared" si="9"/>
        <v>221.59103100000016</v>
      </c>
      <c r="BE24" s="45">
        <f t="shared" si="10"/>
        <v>1494.4089157049996</v>
      </c>
      <c r="BF24" s="45">
        <f t="shared" si="11"/>
        <v>242.99994670499947</v>
      </c>
      <c r="BG24" s="45">
        <f t="shared" si="1"/>
        <v>21.408915704999572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1128</v>
      </c>
      <c r="D25" s="44">
        <f>'[1]Frm-3 DEMAND'!F25</f>
        <v>0</v>
      </c>
      <c r="E25" s="45">
        <f t="shared" si="2"/>
        <v>1128</v>
      </c>
      <c r="F25" s="44">
        <f>'[1]Frm-1 Anticipated Gen.'!T31</f>
        <v>330</v>
      </c>
      <c r="G25" s="44">
        <f>'[1]Frm-1 Anticipated Gen.'!B31</f>
        <v>135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615.2854000000001</v>
      </c>
      <c r="J25" s="45">
        <f t="shared" si="3"/>
        <v>880.2854000000001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256.04323099999999</v>
      </c>
      <c r="L25" s="45">
        <f>'[1]Frm-4 Shared Projects'!N26</f>
        <v>112.84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43.116769000000005</v>
      </c>
      <c r="R25" s="45">
        <f>'[1]GoHP POWER'!G18+'[1]GoHP POWER'!H18</f>
        <v>634.20000000000005</v>
      </c>
      <c r="S25" s="45">
        <f>'[1]Annx-D (IE)'!AU20</f>
        <v>1022.64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308.93044446999954</v>
      </c>
      <c r="W25" s="45">
        <f t="shared" si="4"/>
        <v>-125.40216900000019</v>
      </c>
      <c r="X25" s="45">
        <f t="shared" si="5"/>
        <v>1286.7326134699999</v>
      </c>
      <c r="Y25" s="45">
        <f t="shared" si="6"/>
        <v>33.330444469999605</v>
      </c>
      <c r="Z25" s="45">
        <f t="shared" si="0"/>
        <v>158.73261346999993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1495</v>
      </c>
      <c r="AK25" s="44">
        <f>'[1]Frm-3 DEMAND'!F73</f>
        <v>0</v>
      </c>
      <c r="AL25" s="45">
        <f t="shared" si="7"/>
        <v>1495</v>
      </c>
      <c r="AM25" s="44">
        <f>'[1]Frm-1 Anticipated Gen.'!T79</f>
        <v>330</v>
      </c>
      <c r="AN25" s="44">
        <f>'[1]Frm-1 Anticipated Gen.'!B79</f>
        <v>135</v>
      </c>
      <c r="AO25" s="45">
        <f>'[1]Frm-1 Anticipated Gen.'!C79</f>
        <v>130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606.58540000000005</v>
      </c>
      <c r="AQ25" s="45">
        <f t="shared" si="8"/>
        <v>871.58540000000005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278.49643100000003</v>
      </c>
      <c r="AS25" s="45">
        <f>'[1]Frm-4 Shared Projects'!N74</f>
        <v>112.84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49.823568999999999</v>
      </c>
      <c r="AY25" s="45">
        <f>'[1]GoHP POWER'!G66+'[1]GoHP POWER'!H66</f>
        <v>619.70000000000005</v>
      </c>
      <c r="AZ25" s="45">
        <f>'[1]Annx-D (IE)'!AU68</f>
        <v>796.64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306.52994670499947</v>
      </c>
      <c r="BD25" s="45">
        <f t="shared" si="9"/>
        <v>243.59103100000016</v>
      </c>
      <c r="BE25" s="45">
        <f t="shared" si="10"/>
        <v>1493.8389157049994</v>
      </c>
      <c r="BF25" s="45">
        <f t="shared" si="11"/>
        <v>242.42994670499954</v>
      </c>
      <c r="BG25" s="45">
        <f t="shared" si="1"/>
        <v>-1.1610842950005917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1113</v>
      </c>
      <c r="D26" s="44">
        <f>'[1]Frm-3 DEMAND'!F26</f>
        <v>0</v>
      </c>
      <c r="E26" s="45">
        <f t="shared" si="2"/>
        <v>1113</v>
      </c>
      <c r="F26" s="44">
        <f>'[1]Frm-1 Anticipated Gen.'!T32</f>
        <v>330</v>
      </c>
      <c r="G26" s="44">
        <f>'[1]Frm-1 Anticipated Gen.'!B32</f>
        <v>135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563.08540000000005</v>
      </c>
      <c r="J26" s="45">
        <f t="shared" si="3"/>
        <v>828.08540000000005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203.843231</v>
      </c>
      <c r="L26" s="45">
        <f>'[1]Frm-4 Shared Projects'!N27</f>
        <v>112.84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35.316769000000001</v>
      </c>
      <c r="R26" s="45">
        <f>'[1]GoHP POWER'!G19+'[1]GoHP POWER'!H19</f>
        <v>629.40000000000009</v>
      </c>
      <c r="S26" s="45">
        <f>'[1]Annx-D (IE)'!AU21</f>
        <v>1022.64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307.15900646999944</v>
      </c>
      <c r="W26" s="45">
        <f t="shared" si="4"/>
        <v>-80.402168999999958</v>
      </c>
      <c r="X26" s="45">
        <f t="shared" si="5"/>
        <v>1220.1611754699995</v>
      </c>
      <c r="Y26" s="45">
        <f t="shared" si="6"/>
        <v>26.759006469999548</v>
      </c>
      <c r="Z26" s="45">
        <f t="shared" si="0"/>
        <v>107.16117546999953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1491</v>
      </c>
      <c r="AK26" s="44">
        <f>'[1]Frm-3 DEMAND'!F74</f>
        <v>0</v>
      </c>
      <c r="AL26" s="45">
        <f t="shared" si="7"/>
        <v>1491</v>
      </c>
      <c r="AM26" s="44">
        <f>'[1]Frm-1 Anticipated Gen.'!T80</f>
        <v>330</v>
      </c>
      <c r="AN26" s="44">
        <f>'[1]Frm-1 Anticipated Gen.'!B80</f>
        <v>135</v>
      </c>
      <c r="AO26" s="45">
        <f>'[1]Frm-1 Anticipated Gen.'!C80</f>
        <v>130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606.58540000000005</v>
      </c>
      <c r="AQ26" s="45">
        <f t="shared" si="8"/>
        <v>871.58540000000005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278.49643100000003</v>
      </c>
      <c r="AS26" s="45">
        <f>'[1]Frm-4 Shared Projects'!N75</f>
        <v>112.84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49.823568999999999</v>
      </c>
      <c r="AY26" s="45">
        <f>'[1]GoHP POWER'!G67+'[1]GoHP POWER'!H67</f>
        <v>619.70000000000005</v>
      </c>
      <c r="AZ26" s="45">
        <f>'[1]Annx-D (IE)'!AU69</f>
        <v>796.64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306.85441570499938</v>
      </c>
      <c r="BD26" s="45">
        <f t="shared" si="9"/>
        <v>239.59103100000016</v>
      </c>
      <c r="BE26" s="45">
        <f t="shared" si="10"/>
        <v>1494.1633847049995</v>
      </c>
      <c r="BF26" s="45">
        <f t="shared" si="11"/>
        <v>242.75441570499945</v>
      </c>
      <c r="BG26" s="45">
        <f t="shared" si="1"/>
        <v>3.1633847049995438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1121</v>
      </c>
      <c r="D27" s="44">
        <f>'[1]Frm-3 DEMAND'!F27</f>
        <v>0</v>
      </c>
      <c r="E27" s="45">
        <f t="shared" si="2"/>
        <v>1121</v>
      </c>
      <c r="F27" s="44">
        <f>'[1]Frm-1 Anticipated Gen.'!T33</f>
        <v>330</v>
      </c>
      <c r="G27" s="44">
        <f>'[1]Frm-1 Anticipated Gen.'!B33</f>
        <v>135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563.08540000000005</v>
      </c>
      <c r="J27" s="45">
        <f t="shared" si="3"/>
        <v>828.08540000000005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203.843231</v>
      </c>
      <c r="L27" s="45">
        <f>'[1]Frm-4 Shared Projects'!N28</f>
        <v>112.84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35.316769000000001</v>
      </c>
      <c r="R27" s="45">
        <f>'[1]GoHP POWER'!G20+'[1]GoHP POWER'!H20</f>
        <v>629.40000000000009</v>
      </c>
      <c r="S27" s="45">
        <f>'[1]Annx-D (IE)'!AU22</f>
        <v>1022.64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307.14721146999955</v>
      </c>
      <c r="W27" s="45">
        <f t="shared" si="4"/>
        <v>-72.402168999999958</v>
      </c>
      <c r="X27" s="45">
        <f t="shared" si="5"/>
        <v>1220.1493804699996</v>
      </c>
      <c r="Y27" s="45">
        <f t="shared" si="6"/>
        <v>26.747211469999655</v>
      </c>
      <c r="Z27" s="45">
        <f t="shared" si="0"/>
        <v>99.149380469999642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1479</v>
      </c>
      <c r="AK27" s="44">
        <f>'[1]Frm-3 DEMAND'!F75</f>
        <v>0</v>
      </c>
      <c r="AL27" s="45">
        <f t="shared" si="7"/>
        <v>1479</v>
      </c>
      <c r="AM27" s="44">
        <f>'[1]Frm-1 Anticipated Gen.'!T81</f>
        <v>330</v>
      </c>
      <c r="AN27" s="44">
        <f>'[1]Frm-1 Anticipated Gen.'!B81</f>
        <v>135</v>
      </c>
      <c r="AO27" s="45">
        <f>'[1]Frm-1 Anticipated Gen.'!C81</f>
        <v>130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606.58540000000005</v>
      </c>
      <c r="AQ27" s="45">
        <f t="shared" si="8"/>
        <v>871.58540000000005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278.49643100000003</v>
      </c>
      <c r="AS27" s="45">
        <f>'[1]Frm-4 Shared Projects'!N76</f>
        <v>112.84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49.823568999999999</v>
      </c>
      <c r="AY27" s="45">
        <f>'[1]GoHP POWER'!G68+'[1]GoHP POWER'!H68</f>
        <v>619.70000000000005</v>
      </c>
      <c r="AZ27" s="45">
        <f>'[1]Annx-D (IE)'!AU70</f>
        <v>796.64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305.31994670499944</v>
      </c>
      <c r="BD27" s="45">
        <f t="shared" si="9"/>
        <v>227.59103100000016</v>
      </c>
      <c r="BE27" s="45">
        <f t="shared" si="10"/>
        <v>1492.6289157049994</v>
      </c>
      <c r="BF27" s="45">
        <f t="shared" si="11"/>
        <v>241.2199467049995</v>
      </c>
      <c r="BG27" s="45">
        <f t="shared" si="1"/>
        <v>13.628915704999372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1105</v>
      </c>
      <c r="D28" s="44">
        <f>'[1]Frm-3 DEMAND'!F28</f>
        <v>0</v>
      </c>
      <c r="E28" s="45">
        <f t="shared" si="2"/>
        <v>1105</v>
      </c>
      <c r="F28" s="44">
        <f>'[1]Frm-1 Anticipated Gen.'!T34</f>
        <v>330</v>
      </c>
      <c r="G28" s="44">
        <f>'[1]Frm-1 Anticipated Gen.'!B34</f>
        <v>135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563.08540000000005</v>
      </c>
      <c r="J28" s="45">
        <f t="shared" si="3"/>
        <v>828.08540000000005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203.843231</v>
      </c>
      <c r="L28" s="45">
        <f>'[1]Frm-4 Shared Projects'!N29</f>
        <v>112.84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35.316769000000001</v>
      </c>
      <c r="R28" s="45">
        <f>'[1]GoHP POWER'!G21+'[1]GoHP POWER'!H21</f>
        <v>629.40000000000009</v>
      </c>
      <c r="S28" s="45">
        <f>'[1]Annx-D (IE)'!AU23</f>
        <v>1022.64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307.14721146999955</v>
      </c>
      <c r="W28" s="45">
        <f t="shared" si="4"/>
        <v>-88.402168999999958</v>
      </c>
      <c r="X28" s="45">
        <f t="shared" si="5"/>
        <v>1220.1493804699996</v>
      </c>
      <c r="Y28" s="45">
        <f t="shared" si="6"/>
        <v>26.747211469999655</v>
      </c>
      <c r="Z28" s="45">
        <f t="shared" si="0"/>
        <v>115.14938046999964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1478</v>
      </c>
      <c r="AK28" s="44">
        <f>'[1]Frm-3 DEMAND'!F76</f>
        <v>0</v>
      </c>
      <c r="AL28" s="45">
        <f t="shared" si="7"/>
        <v>1478</v>
      </c>
      <c r="AM28" s="44">
        <f>'[1]Frm-1 Anticipated Gen.'!T82</f>
        <v>330</v>
      </c>
      <c r="AN28" s="44">
        <f>'[1]Frm-1 Anticipated Gen.'!B82</f>
        <v>135</v>
      </c>
      <c r="AO28" s="45">
        <f>'[1]Frm-1 Anticipated Gen.'!C82</f>
        <v>130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563.08540000000005</v>
      </c>
      <c r="AQ28" s="45">
        <f t="shared" si="8"/>
        <v>828.08540000000005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234.99643100000003</v>
      </c>
      <c r="AS28" s="45">
        <f>'[1]Frm-4 Shared Projects'!N77</f>
        <v>112.84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43.323568999999999</v>
      </c>
      <c r="AY28" s="45">
        <f>'[1]GoHP POWER'!G69+'[1]GoHP POWER'!H69</f>
        <v>619.70000000000005</v>
      </c>
      <c r="AZ28" s="45">
        <f>'[1]Annx-D (IE)'!AU71</f>
        <v>796.64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304.70994670499954</v>
      </c>
      <c r="BD28" s="45">
        <f t="shared" si="9"/>
        <v>276.59103100000016</v>
      </c>
      <c r="BE28" s="45">
        <f t="shared" si="10"/>
        <v>1442.0189157049997</v>
      </c>
      <c r="BF28" s="45">
        <f t="shared" si="11"/>
        <v>240.6099467049996</v>
      </c>
      <c r="BG28" s="45">
        <f t="shared" si="1"/>
        <v>-35.981084295000301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1104</v>
      </c>
      <c r="D29" s="44">
        <f>'[1]Frm-3 DEMAND'!F29</f>
        <v>0</v>
      </c>
      <c r="E29" s="45">
        <f t="shared" si="2"/>
        <v>1104</v>
      </c>
      <c r="F29" s="44">
        <f>'[1]Frm-1 Anticipated Gen.'!T35</f>
        <v>330</v>
      </c>
      <c r="G29" s="44">
        <f>'[1]Frm-1 Anticipated Gen.'!B35</f>
        <v>135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563.08540000000005</v>
      </c>
      <c r="J29" s="45">
        <f t="shared" si="3"/>
        <v>828.08540000000005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203.843231</v>
      </c>
      <c r="L29" s="45">
        <f>'[1]Frm-4 Shared Projects'!N30</f>
        <v>112.84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35.316769000000001</v>
      </c>
      <c r="R29" s="45">
        <f>'[1]GoHP POWER'!G22+'[1]GoHP POWER'!H22</f>
        <v>629.40000000000009</v>
      </c>
      <c r="S29" s="45">
        <f>'[1]Annx-D (IE)'!AU24</f>
        <v>1022.64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307.14721146999955</v>
      </c>
      <c r="W29" s="45">
        <f t="shared" si="4"/>
        <v>-89.402168999999958</v>
      </c>
      <c r="X29" s="45">
        <f t="shared" si="5"/>
        <v>1220.1493804699996</v>
      </c>
      <c r="Y29" s="45">
        <f t="shared" si="6"/>
        <v>26.747211469999655</v>
      </c>
      <c r="Z29" s="45">
        <f t="shared" si="0"/>
        <v>116.14938046999964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1480</v>
      </c>
      <c r="AK29" s="44">
        <f>'[1]Frm-3 DEMAND'!F77</f>
        <v>0</v>
      </c>
      <c r="AL29" s="45">
        <f t="shared" si="7"/>
        <v>1480</v>
      </c>
      <c r="AM29" s="44">
        <f>'[1]Frm-1 Anticipated Gen.'!T83</f>
        <v>330</v>
      </c>
      <c r="AN29" s="44">
        <f>'[1]Frm-1 Anticipated Gen.'!B83</f>
        <v>135</v>
      </c>
      <c r="AO29" s="45">
        <f>'[1]Frm-1 Anticipated Gen.'!C83</f>
        <v>130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563.08540000000005</v>
      </c>
      <c r="AQ29" s="45">
        <f t="shared" si="8"/>
        <v>828.08540000000005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234.99643100000003</v>
      </c>
      <c r="AS29" s="45">
        <f>'[1]Frm-4 Shared Projects'!N78</f>
        <v>112.84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43.323568999999999</v>
      </c>
      <c r="AY29" s="45">
        <f>'[1]GoHP POWER'!G70+'[1]GoHP POWER'!H70</f>
        <v>619.70000000000005</v>
      </c>
      <c r="AZ29" s="45">
        <f>'[1]Annx-D (IE)'!AU72</f>
        <v>796.64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303.90994670499958</v>
      </c>
      <c r="BD29" s="45">
        <f t="shared" si="9"/>
        <v>278.59103100000016</v>
      </c>
      <c r="BE29" s="45">
        <f t="shared" si="10"/>
        <v>1441.2189157049995</v>
      </c>
      <c r="BF29" s="45">
        <f t="shared" si="11"/>
        <v>239.80994670499965</v>
      </c>
      <c r="BG29" s="45">
        <f t="shared" si="1"/>
        <v>-38.781084295000483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1100</v>
      </c>
      <c r="D30" s="44">
        <f>'[1]Frm-3 DEMAND'!F30</f>
        <v>0</v>
      </c>
      <c r="E30" s="45">
        <f t="shared" si="2"/>
        <v>1100</v>
      </c>
      <c r="F30" s="44">
        <f>'[1]Frm-1 Anticipated Gen.'!T36</f>
        <v>330</v>
      </c>
      <c r="G30" s="44">
        <f>'[1]Frm-1 Anticipated Gen.'!B36</f>
        <v>135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563.08540000000005</v>
      </c>
      <c r="J30" s="45">
        <f t="shared" si="3"/>
        <v>828.08540000000005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203.843231</v>
      </c>
      <c r="L30" s="45">
        <f>'[1]Frm-4 Shared Projects'!N31</f>
        <v>112.84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35.316769000000001</v>
      </c>
      <c r="R30" s="45">
        <f>'[1]GoHP POWER'!G23+'[1]GoHP POWER'!H23</f>
        <v>629.40000000000009</v>
      </c>
      <c r="S30" s="45">
        <f>'[1]Annx-D (IE)'!AU25</f>
        <v>1022.64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307.14721146999955</v>
      </c>
      <c r="W30" s="45">
        <f t="shared" si="4"/>
        <v>-93.402168999999958</v>
      </c>
      <c r="X30" s="45">
        <f t="shared" si="5"/>
        <v>1220.1493804699996</v>
      </c>
      <c r="Y30" s="45">
        <f t="shared" si="6"/>
        <v>26.747211469999655</v>
      </c>
      <c r="Z30" s="45">
        <f t="shared" si="0"/>
        <v>120.14938046999964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1494</v>
      </c>
      <c r="AK30" s="44">
        <f>'[1]Frm-3 DEMAND'!F78</f>
        <v>0</v>
      </c>
      <c r="AL30" s="45">
        <f t="shared" si="7"/>
        <v>1494</v>
      </c>
      <c r="AM30" s="44">
        <f>'[1]Frm-1 Anticipated Gen.'!T84</f>
        <v>330</v>
      </c>
      <c r="AN30" s="44">
        <f>'[1]Frm-1 Anticipated Gen.'!B84</f>
        <v>135</v>
      </c>
      <c r="AO30" s="45">
        <f>'[1]Frm-1 Anticipated Gen.'!C84</f>
        <v>130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563.08540000000005</v>
      </c>
      <c r="AQ30" s="45">
        <f t="shared" si="8"/>
        <v>828.08540000000005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234.99643100000003</v>
      </c>
      <c r="AS30" s="45">
        <f>'[1]Frm-4 Shared Projects'!N79</f>
        <v>112.84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43.323568999999999</v>
      </c>
      <c r="AY30" s="45">
        <f>'[1]GoHP POWER'!G71+'[1]GoHP POWER'!H71</f>
        <v>619.70000000000005</v>
      </c>
      <c r="AZ30" s="45">
        <f>'[1]Annx-D (IE)'!AU73</f>
        <v>796.64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303.09994670499941</v>
      </c>
      <c r="BD30" s="45">
        <f t="shared" si="9"/>
        <v>292.59103100000016</v>
      </c>
      <c r="BE30" s="45">
        <f t="shared" si="10"/>
        <v>1440.4089157049996</v>
      </c>
      <c r="BF30" s="45">
        <f t="shared" si="11"/>
        <v>238.99994670499947</v>
      </c>
      <c r="BG30" s="45">
        <f t="shared" si="1"/>
        <v>-53.591084295000428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1112</v>
      </c>
      <c r="D31" s="44">
        <f>'[1]Frm-3 DEMAND'!F31</f>
        <v>0</v>
      </c>
      <c r="E31" s="45">
        <f t="shared" si="2"/>
        <v>1112</v>
      </c>
      <c r="F31" s="44">
        <f>'[1]Frm-1 Anticipated Gen.'!T37</f>
        <v>330</v>
      </c>
      <c r="G31" s="44">
        <f>'[1]Frm-1 Anticipated Gen.'!B37</f>
        <v>135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563.08540000000005</v>
      </c>
      <c r="J31" s="45">
        <f t="shared" si="3"/>
        <v>828.08540000000005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203.843231</v>
      </c>
      <c r="L31" s="45">
        <f>'[1]Frm-4 Shared Projects'!N32</f>
        <v>112.84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35.316769000000001</v>
      </c>
      <c r="R31" s="45">
        <f>'[1]GoHP POWER'!G24+'[1]GoHP POWER'!H24</f>
        <v>629.40000000000009</v>
      </c>
      <c r="S31" s="45">
        <f>'[1]Annx-D (IE)'!AU26</f>
        <v>1022.64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307.14721146999955</v>
      </c>
      <c r="W31" s="45">
        <f t="shared" si="4"/>
        <v>-81.402168999999958</v>
      </c>
      <c r="X31" s="45">
        <f t="shared" si="5"/>
        <v>1220.1493804699996</v>
      </c>
      <c r="Y31" s="45">
        <f t="shared" si="6"/>
        <v>26.747211469999655</v>
      </c>
      <c r="Z31" s="45">
        <f t="shared" si="0"/>
        <v>108.14938046999964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1472</v>
      </c>
      <c r="AK31" s="44">
        <f>'[1]Frm-3 DEMAND'!F79</f>
        <v>0</v>
      </c>
      <c r="AL31" s="45">
        <f t="shared" si="7"/>
        <v>1472</v>
      </c>
      <c r="AM31" s="44">
        <f>'[1]Frm-1 Anticipated Gen.'!T85</f>
        <v>330</v>
      </c>
      <c r="AN31" s="44">
        <f>'[1]Frm-1 Anticipated Gen.'!B85</f>
        <v>135</v>
      </c>
      <c r="AO31" s="45">
        <f>'[1]Frm-1 Anticipated Gen.'!C85</f>
        <v>130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563.08540000000005</v>
      </c>
      <c r="AQ31" s="45">
        <f t="shared" si="8"/>
        <v>828.08540000000005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234.99643100000003</v>
      </c>
      <c r="AS31" s="45">
        <f>'[1]Frm-4 Shared Projects'!N80</f>
        <v>112.84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43.323568999999999</v>
      </c>
      <c r="AY31" s="45">
        <f>'[1]GoHP POWER'!G72+'[1]GoHP POWER'!H72</f>
        <v>619.70000000000005</v>
      </c>
      <c r="AZ31" s="45">
        <f>'[1]Annx-D (IE)'!AU74</f>
        <v>796.64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302.25994670499949</v>
      </c>
      <c r="BD31" s="45">
        <f t="shared" si="9"/>
        <v>270.59103100000016</v>
      </c>
      <c r="BE31" s="45">
        <f t="shared" si="10"/>
        <v>1439.5689157049994</v>
      </c>
      <c r="BF31" s="45">
        <f t="shared" si="11"/>
        <v>238.15994670499956</v>
      </c>
      <c r="BG31" s="45">
        <f t="shared" si="1"/>
        <v>-32.431084295000574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1134</v>
      </c>
      <c r="D32" s="44">
        <f>'[1]Frm-3 DEMAND'!F32</f>
        <v>0</v>
      </c>
      <c r="E32" s="45">
        <f t="shared" si="2"/>
        <v>1134</v>
      </c>
      <c r="F32" s="44">
        <f>'[1]Frm-1 Anticipated Gen.'!T38</f>
        <v>330</v>
      </c>
      <c r="G32" s="44">
        <f>'[1]Frm-1 Anticipated Gen.'!B38</f>
        <v>135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563.08540000000005</v>
      </c>
      <c r="J32" s="45">
        <f t="shared" si="3"/>
        <v>828.08540000000005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181.223231</v>
      </c>
      <c r="L32" s="45">
        <f>'[1]Frm-4 Shared Projects'!N33</f>
        <v>112.84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31.936769000000002</v>
      </c>
      <c r="R32" s="45">
        <f>'[1]GoHP POWER'!G25+'[1]GoHP POWER'!H25</f>
        <v>629.40000000000009</v>
      </c>
      <c r="S32" s="45">
        <f>'[1]Annx-D (IE)'!AU27</f>
        <v>1022.64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308.20649070499951</v>
      </c>
      <c r="W32" s="45">
        <f t="shared" si="4"/>
        <v>-56.022168999999849</v>
      </c>
      <c r="X32" s="45">
        <f t="shared" si="5"/>
        <v>1217.8286597049994</v>
      </c>
      <c r="Y32" s="45">
        <f t="shared" si="6"/>
        <v>27.806490704999618</v>
      </c>
      <c r="Z32" s="45">
        <f t="shared" si="0"/>
        <v>83.828659704999382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1448</v>
      </c>
      <c r="AK32" s="44">
        <f>'[1]Frm-3 DEMAND'!F80</f>
        <v>0</v>
      </c>
      <c r="AL32" s="45">
        <f t="shared" si="7"/>
        <v>1448</v>
      </c>
      <c r="AM32" s="44">
        <f>'[1]Frm-1 Anticipated Gen.'!T86</f>
        <v>330</v>
      </c>
      <c r="AN32" s="44">
        <f>'[1]Frm-1 Anticipated Gen.'!B86</f>
        <v>135</v>
      </c>
      <c r="AO32" s="45">
        <f>'[1]Frm-1 Anticipated Gen.'!C86</f>
        <v>130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563.08540000000005</v>
      </c>
      <c r="AQ32" s="45">
        <f t="shared" si="8"/>
        <v>828.08540000000005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234.99643100000003</v>
      </c>
      <c r="AS32" s="45">
        <f>'[1]Frm-4 Shared Projects'!N81</f>
        <v>112.84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43.323568999999999</v>
      </c>
      <c r="AY32" s="45">
        <f>'[1]GoHP POWER'!G73+'[1]GoHP POWER'!H73</f>
        <v>619.70000000000005</v>
      </c>
      <c r="AZ32" s="45">
        <f>'[1]Annx-D (IE)'!AU75</f>
        <v>796.64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301.46994670499953</v>
      </c>
      <c r="BD32" s="45">
        <f t="shared" si="9"/>
        <v>246.59103100000016</v>
      </c>
      <c r="BE32" s="45">
        <f t="shared" si="10"/>
        <v>1438.7789157049995</v>
      </c>
      <c r="BF32" s="45">
        <f t="shared" si="11"/>
        <v>237.36994670499959</v>
      </c>
      <c r="BG32" s="45">
        <f t="shared" si="1"/>
        <v>-9.2210842950005372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1160</v>
      </c>
      <c r="D33" s="44">
        <f>'[1]Frm-3 DEMAND'!F33</f>
        <v>0</v>
      </c>
      <c r="E33" s="45">
        <f t="shared" si="2"/>
        <v>1160</v>
      </c>
      <c r="F33" s="44">
        <f>'[1]Frm-1 Anticipated Gen.'!T39</f>
        <v>330</v>
      </c>
      <c r="G33" s="44">
        <f>'[1]Frm-1 Anticipated Gen.'!B39</f>
        <v>135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563.08540000000005</v>
      </c>
      <c r="J33" s="45">
        <f t="shared" si="3"/>
        <v>828.08540000000005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181.223231</v>
      </c>
      <c r="L33" s="45">
        <f>'[1]Frm-4 Shared Projects'!N34</f>
        <v>112.84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31.936769000000002</v>
      </c>
      <c r="R33" s="45">
        <f>'[1]GoHP POWER'!G26+'[1]GoHP POWER'!H26</f>
        <v>634.20000000000005</v>
      </c>
      <c r="S33" s="45">
        <f>'[1]Annx-D (IE)'!AU28</f>
        <v>1022.64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303.26146570499964</v>
      </c>
      <c r="W33" s="45">
        <f t="shared" si="4"/>
        <v>-30.022168999999849</v>
      </c>
      <c r="X33" s="45">
        <f t="shared" si="5"/>
        <v>1217.6836347049996</v>
      </c>
      <c r="Y33" s="45">
        <f t="shared" si="6"/>
        <v>27.661465704999699</v>
      </c>
      <c r="Z33" s="45">
        <f t="shared" si="0"/>
        <v>57.683634704999577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1438</v>
      </c>
      <c r="AK33" s="44">
        <f>'[1]Frm-3 DEMAND'!F81</f>
        <v>0</v>
      </c>
      <c r="AL33" s="45">
        <f t="shared" si="7"/>
        <v>1438</v>
      </c>
      <c r="AM33" s="44">
        <f>'[1]Frm-1 Anticipated Gen.'!T87</f>
        <v>330</v>
      </c>
      <c r="AN33" s="44">
        <f>'[1]Frm-1 Anticipated Gen.'!B87</f>
        <v>135</v>
      </c>
      <c r="AO33" s="45">
        <f>'[1]Frm-1 Anticipated Gen.'!C87</f>
        <v>130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563.08540000000005</v>
      </c>
      <c r="AQ33" s="45">
        <f t="shared" si="8"/>
        <v>828.08540000000005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234.99643100000003</v>
      </c>
      <c r="AS33" s="45">
        <f>'[1]Frm-4 Shared Projects'!N82</f>
        <v>112.84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43.323568999999999</v>
      </c>
      <c r="AY33" s="45">
        <f>'[1]GoHP POWER'!G74+'[1]GoHP POWER'!H74</f>
        <v>619.70000000000005</v>
      </c>
      <c r="AZ33" s="45">
        <f>'[1]Annx-D (IE)'!AU76</f>
        <v>796.64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301.37441570499936</v>
      </c>
      <c r="BD33" s="45">
        <f t="shared" si="9"/>
        <v>236.59103100000016</v>
      </c>
      <c r="BE33" s="45">
        <f t="shared" si="10"/>
        <v>1438.6833847049995</v>
      </c>
      <c r="BF33" s="45">
        <f t="shared" si="11"/>
        <v>237.27441570499943</v>
      </c>
      <c r="BG33" s="45">
        <f t="shared" si="1"/>
        <v>0.68338470499952564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1197</v>
      </c>
      <c r="D34" s="44">
        <f>'[1]Frm-3 DEMAND'!F34</f>
        <v>0</v>
      </c>
      <c r="E34" s="45">
        <f t="shared" si="2"/>
        <v>1197</v>
      </c>
      <c r="F34" s="44">
        <f>'[1]Frm-1 Anticipated Gen.'!T40</f>
        <v>330</v>
      </c>
      <c r="G34" s="44">
        <f>'[1]Frm-1 Anticipated Gen.'!B40</f>
        <v>135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563.08540000000005</v>
      </c>
      <c r="J34" s="45">
        <f t="shared" si="3"/>
        <v>828.08540000000005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181.223231</v>
      </c>
      <c r="L34" s="45">
        <f>'[1]Frm-4 Shared Projects'!N35</f>
        <v>112.84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31.936769000000002</v>
      </c>
      <c r="R34" s="45">
        <f>'[1]GoHP POWER'!G27+'[1]GoHP POWER'!H27</f>
        <v>634.20000000000005</v>
      </c>
      <c r="S34" s="45">
        <f>'[1]Annx-D (IE)'!AU29</f>
        <v>1022.64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298.66822970499936</v>
      </c>
      <c r="W34" s="45">
        <f t="shared" si="4"/>
        <v>6.9778310000001511</v>
      </c>
      <c r="X34" s="45">
        <f t="shared" si="5"/>
        <v>1213.0903987049994</v>
      </c>
      <c r="Y34" s="45">
        <f t="shared" si="6"/>
        <v>23.068229704999425</v>
      </c>
      <c r="Z34" s="45">
        <f t="shared" si="0"/>
        <v>16.090398704999416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1435</v>
      </c>
      <c r="AK34" s="44">
        <f>'[1]Frm-3 DEMAND'!F82</f>
        <v>0</v>
      </c>
      <c r="AL34" s="45">
        <f t="shared" si="7"/>
        <v>1435</v>
      </c>
      <c r="AM34" s="44">
        <f>'[1]Frm-1 Anticipated Gen.'!T88</f>
        <v>330</v>
      </c>
      <c r="AN34" s="44">
        <f>'[1]Frm-1 Anticipated Gen.'!B88</f>
        <v>135</v>
      </c>
      <c r="AO34" s="45">
        <f>'[1]Frm-1 Anticipated Gen.'!C88</f>
        <v>130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563.08540000000005</v>
      </c>
      <c r="AQ34" s="45">
        <f t="shared" si="8"/>
        <v>828.08540000000005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234.99643100000003</v>
      </c>
      <c r="AS34" s="45">
        <f>'[1]Frm-4 Shared Projects'!N83</f>
        <v>112.84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43.323568999999999</v>
      </c>
      <c r="AY34" s="45">
        <f>'[1]GoHP POWER'!G75+'[1]GoHP POWER'!H75</f>
        <v>624.50000000000011</v>
      </c>
      <c r="AZ34" s="45">
        <f>'[1]Annx-D (IE)'!AU77</f>
        <v>796.64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302.86015970499977</v>
      </c>
      <c r="BD34" s="45">
        <f t="shared" si="9"/>
        <v>233.59103100000016</v>
      </c>
      <c r="BE34" s="45">
        <f t="shared" si="10"/>
        <v>1444.9691287049998</v>
      </c>
      <c r="BF34" s="45">
        <f t="shared" si="11"/>
        <v>243.5601597049999</v>
      </c>
      <c r="BG34" s="45">
        <f t="shared" si="1"/>
        <v>9.9691287049997754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1248</v>
      </c>
      <c r="D35" s="44">
        <f>'[1]Frm-3 DEMAND'!F35</f>
        <v>0</v>
      </c>
      <c r="E35" s="45">
        <f t="shared" si="2"/>
        <v>1248</v>
      </c>
      <c r="F35" s="44">
        <f>'[1]Frm-1 Anticipated Gen.'!T41</f>
        <v>330</v>
      </c>
      <c r="G35" s="44">
        <f>'[1]Frm-1 Anticipated Gen.'!B41</f>
        <v>135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563.08540000000005</v>
      </c>
      <c r="J35" s="45">
        <f t="shared" si="3"/>
        <v>828.08540000000005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181.223231</v>
      </c>
      <c r="L35" s="45">
        <f>'[1]Frm-4 Shared Projects'!N36</f>
        <v>112.84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31.936769000000002</v>
      </c>
      <c r="R35" s="45">
        <f>'[1]GoHP POWER'!G28+'[1]GoHP POWER'!H28</f>
        <v>634.20000000000005</v>
      </c>
      <c r="S35" s="45">
        <f>'[1]Annx-D (IE)'!AU30</f>
        <v>1022.64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298.66822970499936</v>
      </c>
      <c r="W35" s="45">
        <f t="shared" si="4"/>
        <v>57.977831000000151</v>
      </c>
      <c r="X35" s="45">
        <f t="shared" si="5"/>
        <v>1213.0903987049994</v>
      </c>
      <c r="Y35" s="45">
        <f t="shared" si="6"/>
        <v>23.068229704999425</v>
      </c>
      <c r="Z35" s="45">
        <f t="shared" si="0"/>
        <v>-34.909601295000584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1434</v>
      </c>
      <c r="AK35" s="44">
        <f>'[1]Frm-3 DEMAND'!F83</f>
        <v>0</v>
      </c>
      <c r="AL35" s="45">
        <f t="shared" si="7"/>
        <v>1434</v>
      </c>
      <c r="AM35" s="44">
        <f>'[1]Frm-1 Anticipated Gen.'!T89</f>
        <v>330</v>
      </c>
      <c r="AN35" s="44">
        <f>'[1]Frm-1 Anticipated Gen.'!B89</f>
        <v>135</v>
      </c>
      <c r="AO35" s="45">
        <f>'[1]Frm-1 Anticipated Gen.'!C89</f>
        <v>130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563.08540000000005</v>
      </c>
      <c r="AQ35" s="45">
        <f t="shared" si="8"/>
        <v>828.08540000000005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234.99643100000003</v>
      </c>
      <c r="AS35" s="45">
        <f>'[1]Frm-4 Shared Projects'!N84</f>
        <v>112.84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43.323568999999999</v>
      </c>
      <c r="AY35" s="45">
        <f>'[1]GoHP POWER'!G76+'[1]GoHP POWER'!H76</f>
        <v>629.40000000000009</v>
      </c>
      <c r="AZ35" s="45">
        <f>'[1]Annx-D (IE)'!AU78</f>
        <v>796.64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314.41058670499956</v>
      </c>
      <c r="BD35" s="45">
        <f t="shared" si="9"/>
        <v>232.59103100000016</v>
      </c>
      <c r="BE35" s="45">
        <f t="shared" si="10"/>
        <v>1461.419555705</v>
      </c>
      <c r="BF35" s="45">
        <f t="shared" si="11"/>
        <v>260.0105867049997</v>
      </c>
      <c r="BG35" s="45">
        <f t="shared" si="1"/>
        <v>27.419555704999993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1308</v>
      </c>
      <c r="D36" s="44">
        <f>'[1]Frm-3 DEMAND'!F36</f>
        <v>0</v>
      </c>
      <c r="E36" s="45">
        <f t="shared" si="2"/>
        <v>1308</v>
      </c>
      <c r="F36" s="44">
        <f>'[1]Frm-1 Anticipated Gen.'!T42</f>
        <v>330</v>
      </c>
      <c r="G36" s="44">
        <f>'[1]Frm-1 Anticipated Gen.'!B42</f>
        <v>135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615.2854000000001</v>
      </c>
      <c r="J36" s="45">
        <f t="shared" si="3"/>
        <v>880.2854000000001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233.42323099999999</v>
      </c>
      <c r="L36" s="45">
        <f>'[1]Frm-4 Shared Projects'!N37</f>
        <v>112.84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39.736769000000002</v>
      </c>
      <c r="R36" s="45">
        <f>'[1]GoHP POWER'!G29+'[1]GoHP POWER'!H29</f>
        <v>634.20000000000005</v>
      </c>
      <c r="S36" s="45">
        <f>'[1]Annx-D (IE)'!AU31</f>
        <v>796.64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298.9624797049994</v>
      </c>
      <c r="W36" s="45">
        <f t="shared" si="4"/>
        <v>57.977830999999696</v>
      </c>
      <c r="X36" s="45">
        <f t="shared" si="5"/>
        <v>1499.3846487049998</v>
      </c>
      <c r="Y36" s="45">
        <f t="shared" si="6"/>
        <v>249.36247970499946</v>
      </c>
      <c r="Z36" s="45">
        <f t="shared" si="0"/>
        <v>191.38464870499979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1414</v>
      </c>
      <c r="AK36" s="44">
        <f>'[1]Frm-3 DEMAND'!F84</f>
        <v>0</v>
      </c>
      <c r="AL36" s="45">
        <f t="shared" si="7"/>
        <v>1414</v>
      </c>
      <c r="AM36" s="44">
        <f>'[1]Frm-1 Anticipated Gen.'!T90</f>
        <v>330</v>
      </c>
      <c r="AN36" s="44">
        <f>'[1]Frm-1 Anticipated Gen.'!B90</f>
        <v>135</v>
      </c>
      <c r="AO36" s="45">
        <f>'[1]Frm-1 Anticipated Gen.'!C90</f>
        <v>130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619.6354</v>
      </c>
      <c r="AQ36" s="45">
        <f t="shared" si="8"/>
        <v>884.6354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291.54643100000004</v>
      </c>
      <c r="AS36" s="45">
        <f>'[1]Frm-4 Shared Projects'!N85</f>
        <v>112.84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51.773569000000002</v>
      </c>
      <c r="AY36" s="45">
        <f>'[1]GoHP POWER'!G77+'[1]GoHP POWER'!H77</f>
        <v>634.20000000000005</v>
      </c>
      <c r="AZ36" s="45">
        <f>'[1]Annx-D (IE)'!AU79</f>
        <v>796.64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327.8577227049999</v>
      </c>
      <c r="BD36" s="45">
        <f t="shared" si="9"/>
        <v>147.59103099999993</v>
      </c>
      <c r="BE36" s="45">
        <f t="shared" si="10"/>
        <v>1544.6666917049999</v>
      </c>
      <c r="BF36" s="45">
        <f t="shared" si="11"/>
        <v>278.25772270499999</v>
      </c>
      <c r="BG36" s="45">
        <f t="shared" si="1"/>
        <v>130.66669170499995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1366</v>
      </c>
      <c r="D37" s="44">
        <f>'[1]Frm-3 DEMAND'!F37</f>
        <v>0</v>
      </c>
      <c r="E37" s="45">
        <f t="shared" si="2"/>
        <v>1366</v>
      </c>
      <c r="F37" s="44">
        <f>'[1]Frm-1 Anticipated Gen.'!T43</f>
        <v>330</v>
      </c>
      <c r="G37" s="44">
        <f>'[1]Frm-1 Anticipated Gen.'!B43</f>
        <v>135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601.58540000000005</v>
      </c>
      <c r="J37" s="45">
        <f t="shared" si="3"/>
        <v>866.58540000000005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233.42323099999999</v>
      </c>
      <c r="L37" s="45">
        <f>'[1]Frm-4 Shared Projects'!N38</f>
        <v>112.84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39.736769000000002</v>
      </c>
      <c r="R37" s="45">
        <f>'[1]GoHP POWER'!G30+'[1]GoHP POWER'!H30</f>
        <v>634.20000000000005</v>
      </c>
      <c r="S37" s="45">
        <f>'[1]Annx-D (IE)'!AU32</f>
        <v>796.64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300.76922970499959</v>
      </c>
      <c r="W37" s="45">
        <f t="shared" si="4"/>
        <v>129.67783099999997</v>
      </c>
      <c r="X37" s="45">
        <f t="shared" si="5"/>
        <v>1487.4913987049997</v>
      </c>
      <c r="Y37" s="45">
        <f t="shared" si="6"/>
        <v>251.16922970499965</v>
      </c>
      <c r="Z37" s="45">
        <f t="shared" si="0"/>
        <v>121.49139870499971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1414</v>
      </c>
      <c r="AK37" s="44">
        <f>'[1]Frm-3 DEMAND'!F85</f>
        <v>0</v>
      </c>
      <c r="AL37" s="45">
        <f t="shared" si="7"/>
        <v>1414</v>
      </c>
      <c r="AM37" s="44">
        <f>'[1]Frm-1 Anticipated Gen.'!T91</f>
        <v>330</v>
      </c>
      <c r="AN37" s="44">
        <f>'[1]Frm-1 Anticipated Gen.'!B91</f>
        <v>135</v>
      </c>
      <c r="AO37" s="45">
        <f>'[1]Frm-1 Anticipated Gen.'!C91</f>
        <v>130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619.6354</v>
      </c>
      <c r="AQ37" s="45">
        <f t="shared" si="8"/>
        <v>884.6354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291.54643100000004</v>
      </c>
      <c r="AS37" s="45">
        <f>'[1]Frm-4 Shared Projects'!N86</f>
        <v>112.84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51.773569000000002</v>
      </c>
      <c r="AY37" s="45">
        <f>'[1]GoHP POWER'!G78+'[1]GoHP POWER'!H78</f>
        <v>634.20000000000005</v>
      </c>
      <c r="AZ37" s="45">
        <f>'[1]Annx-D (IE)'!AU80</f>
        <v>796.64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329.64856470500001</v>
      </c>
      <c r="BD37" s="45">
        <f t="shared" si="9"/>
        <v>147.59103099999993</v>
      </c>
      <c r="BE37" s="45">
        <f t="shared" si="10"/>
        <v>1546.4575337050003</v>
      </c>
      <c r="BF37" s="45">
        <f t="shared" si="11"/>
        <v>280.0485647050001</v>
      </c>
      <c r="BG37" s="45">
        <f t="shared" si="1"/>
        <v>132.45753370500029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1401</v>
      </c>
      <c r="D38" s="44">
        <f>'[1]Frm-3 DEMAND'!F38</f>
        <v>0</v>
      </c>
      <c r="E38" s="45">
        <f t="shared" si="2"/>
        <v>1401</v>
      </c>
      <c r="F38" s="44">
        <f>'[1]Frm-1 Anticipated Gen.'!T44</f>
        <v>330</v>
      </c>
      <c r="G38" s="44">
        <f>'[1]Frm-1 Anticipated Gen.'!B44</f>
        <v>135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615.2854000000001</v>
      </c>
      <c r="J38" s="45">
        <f t="shared" si="3"/>
        <v>880.2854000000001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233.42323099999999</v>
      </c>
      <c r="L38" s="45">
        <f>'[1]Frm-4 Shared Projects'!N39</f>
        <v>112.84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39.736769000000002</v>
      </c>
      <c r="R38" s="45">
        <f>'[1]GoHP POWER'!G31+'[1]GoHP POWER'!H31</f>
        <v>634.20000000000005</v>
      </c>
      <c r="S38" s="45">
        <f>'[1]Annx-D (IE)'!AU33</f>
        <v>796.64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300.92441946999975</v>
      </c>
      <c r="W38" s="45">
        <f t="shared" si="4"/>
        <v>150.9778309999997</v>
      </c>
      <c r="X38" s="45">
        <f t="shared" si="5"/>
        <v>1501.3465884700001</v>
      </c>
      <c r="Y38" s="45">
        <f t="shared" si="6"/>
        <v>251.32441946999981</v>
      </c>
      <c r="Z38" s="45">
        <f t="shared" si="0"/>
        <v>100.34658847000014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1405</v>
      </c>
      <c r="AK38" s="44">
        <f>'[1]Frm-3 DEMAND'!F86</f>
        <v>0</v>
      </c>
      <c r="AL38" s="45">
        <f t="shared" si="7"/>
        <v>1405</v>
      </c>
      <c r="AM38" s="44">
        <f>'[1]Frm-1 Anticipated Gen.'!T92</f>
        <v>330</v>
      </c>
      <c r="AN38" s="44">
        <f>'[1]Frm-1 Anticipated Gen.'!B92</f>
        <v>135</v>
      </c>
      <c r="AO38" s="45">
        <f>'[1]Frm-1 Anticipated Gen.'!C92</f>
        <v>130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619.6354</v>
      </c>
      <c r="AQ38" s="45">
        <f t="shared" si="8"/>
        <v>884.6354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291.54643100000004</v>
      </c>
      <c r="AS38" s="45">
        <f>'[1]Frm-4 Shared Projects'!N87</f>
        <v>112.84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51.773569000000002</v>
      </c>
      <c r="AY38" s="45">
        <f>'[1]GoHP POWER'!G79+'[1]GoHP POWER'!H79</f>
        <v>634.20000000000005</v>
      </c>
      <c r="AZ38" s="45">
        <f>'[1]Annx-D (IE)'!AU81</f>
        <v>796.64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328.03856470500011</v>
      </c>
      <c r="BD38" s="45">
        <f t="shared" si="9"/>
        <v>138.59103099999993</v>
      </c>
      <c r="BE38" s="45">
        <f t="shared" si="10"/>
        <v>1544.8475337050002</v>
      </c>
      <c r="BF38" s="45">
        <f t="shared" si="11"/>
        <v>278.4385647050002</v>
      </c>
      <c r="BG38" s="45">
        <f t="shared" si="1"/>
        <v>139.84753370500016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1442</v>
      </c>
      <c r="D39" s="44">
        <f>'[1]Frm-3 DEMAND'!F39</f>
        <v>0</v>
      </c>
      <c r="E39" s="45">
        <f t="shared" si="2"/>
        <v>1442</v>
      </c>
      <c r="F39" s="44">
        <f>'[1]Frm-1 Anticipated Gen.'!T45</f>
        <v>330</v>
      </c>
      <c r="G39" s="44">
        <f>'[1]Frm-1 Anticipated Gen.'!B45</f>
        <v>135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615.2854000000001</v>
      </c>
      <c r="J39" s="45">
        <f t="shared" si="3"/>
        <v>880.2854000000001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233.42323099999999</v>
      </c>
      <c r="L39" s="45">
        <f>'[1]Frm-4 Shared Projects'!N40</f>
        <v>112.84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39.736769000000002</v>
      </c>
      <c r="R39" s="45">
        <f>'[1]GoHP POWER'!G32+'[1]GoHP POWER'!H32</f>
        <v>634.20000000000005</v>
      </c>
      <c r="S39" s="45">
        <f>'[1]Annx-D (IE)'!AU34</f>
        <v>796.64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302.18888846999971</v>
      </c>
      <c r="W39" s="45">
        <f t="shared" si="4"/>
        <v>191.9778309999997</v>
      </c>
      <c r="X39" s="45">
        <f t="shared" si="5"/>
        <v>1502.6110574699999</v>
      </c>
      <c r="Y39" s="45">
        <f t="shared" si="6"/>
        <v>252.58888846999977</v>
      </c>
      <c r="Z39" s="45">
        <f t="shared" si="0"/>
        <v>60.611057469999878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1390</v>
      </c>
      <c r="AK39" s="44">
        <f>'[1]Frm-3 DEMAND'!F87</f>
        <v>0</v>
      </c>
      <c r="AL39" s="45">
        <f t="shared" si="7"/>
        <v>1390</v>
      </c>
      <c r="AM39" s="44">
        <f>'[1]Frm-1 Anticipated Gen.'!T93</f>
        <v>330</v>
      </c>
      <c r="AN39" s="44">
        <f>'[1]Frm-1 Anticipated Gen.'!B93</f>
        <v>135</v>
      </c>
      <c r="AO39" s="45">
        <f>'[1]Frm-1 Anticipated Gen.'!C93</f>
        <v>130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619.6354</v>
      </c>
      <c r="AQ39" s="45">
        <f t="shared" si="8"/>
        <v>884.6354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291.54643100000004</v>
      </c>
      <c r="AS39" s="45">
        <f>'[1]Frm-4 Shared Projects'!N88</f>
        <v>112.84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51.773569000000002</v>
      </c>
      <c r="AY39" s="45">
        <f>'[1]GoHP POWER'!G80+'[1]GoHP POWER'!H80</f>
        <v>634.20000000000005</v>
      </c>
      <c r="AZ39" s="45">
        <f>'[1]Annx-D (IE)'!AU82</f>
        <v>796.64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328.03856470500011</v>
      </c>
      <c r="BD39" s="45">
        <f t="shared" si="9"/>
        <v>123.59103099999993</v>
      </c>
      <c r="BE39" s="45">
        <f t="shared" si="10"/>
        <v>1544.8475337050002</v>
      </c>
      <c r="BF39" s="45">
        <f t="shared" si="11"/>
        <v>278.4385647050002</v>
      </c>
      <c r="BG39" s="45">
        <f t="shared" si="1"/>
        <v>154.84753370500016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1468</v>
      </c>
      <c r="D40" s="44">
        <f>'[1]Frm-3 DEMAND'!F40</f>
        <v>0</v>
      </c>
      <c r="E40" s="45">
        <f t="shared" si="2"/>
        <v>1468</v>
      </c>
      <c r="F40" s="44">
        <f>'[1]Frm-1 Anticipated Gen.'!T46</f>
        <v>330</v>
      </c>
      <c r="G40" s="44">
        <f>'[1]Frm-1 Anticipated Gen.'!B46</f>
        <v>135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615.2854000000001</v>
      </c>
      <c r="J40" s="45">
        <f t="shared" si="3"/>
        <v>880.2854000000001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233.42323099999999</v>
      </c>
      <c r="L40" s="45">
        <f>'[1]Frm-4 Shared Projects'!N41</f>
        <v>112.84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39.736769000000002</v>
      </c>
      <c r="R40" s="45">
        <f>'[1]GoHP POWER'!G33+'[1]GoHP POWER'!H33</f>
        <v>629.40000000000009</v>
      </c>
      <c r="S40" s="45">
        <f>'[1]Annx-D (IE)'!AU35</f>
        <v>796.64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300.93745046999959</v>
      </c>
      <c r="W40" s="45">
        <f t="shared" si="4"/>
        <v>217.9778309999997</v>
      </c>
      <c r="X40" s="45">
        <f t="shared" si="5"/>
        <v>1496.5596194699999</v>
      </c>
      <c r="Y40" s="45">
        <f t="shared" si="6"/>
        <v>246.5374504699997</v>
      </c>
      <c r="Z40" s="45">
        <f t="shared" si="0"/>
        <v>28.559619469999916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1368</v>
      </c>
      <c r="AK40" s="44">
        <f>'[1]Frm-3 DEMAND'!F88</f>
        <v>0</v>
      </c>
      <c r="AL40" s="45">
        <f t="shared" si="7"/>
        <v>1368</v>
      </c>
      <c r="AM40" s="44">
        <f>'[1]Frm-1 Anticipated Gen.'!T94</f>
        <v>330</v>
      </c>
      <c r="AN40" s="44">
        <f>'[1]Frm-1 Anticipated Gen.'!B94</f>
        <v>135</v>
      </c>
      <c r="AO40" s="45">
        <f>'[1]Frm-1 Anticipated Gen.'!C94</f>
        <v>130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619.6354</v>
      </c>
      <c r="AQ40" s="45">
        <f t="shared" si="8"/>
        <v>884.6354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291.54643100000004</v>
      </c>
      <c r="AS40" s="45">
        <f>'[1]Frm-4 Shared Projects'!N89</f>
        <v>112.84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51.773569000000002</v>
      </c>
      <c r="AY40" s="45">
        <f>'[1]GoHP POWER'!G81+'[1]GoHP POWER'!H81</f>
        <v>643.54000000000008</v>
      </c>
      <c r="AZ40" s="45">
        <f>'[1]Annx-D (IE)'!AU83</f>
        <v>796.64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348.75475970499974</v>
      </c>
      <c r="BD40" s="45">
        <f t="shared" si="9"/>
        <v>101.59103099999993</v>
      </c>
      <c r="BE40" s="45">
        <f t="shared" si="10"/>
        <v>1574.9037287049998</v>
      </c>
      <c r="BF40" s="45">
        <f t="shared" si="11"/>
        <v>308.49475970499986</v>
      </c>
      <c r="BG40" s="45">
        <f t="shared" si="1"/>
        <v>206.90372870499982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1493</v>
      </c>
      <c r="D41" s="44">
        <f>'[1]Frm-3 DEMAND'!F41</f>
        <v>0</v>
      </c>
      <c r="E41" s="45">
        <f t="shared" si="2"/>
        <v>1493</v>
      </c>
      <c r="F41" s="44">
        <f>'[1]Frm-1 Anticipated Gen.'!T47</f>
        <v>330</v>
      </c>
      <c r="G41" s="44">
        <f>'[1]Frm-1 Anticipated Gen.'!B47</f>
        <v>135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615.2854000000001</v>
      </c>
      <c r="J41" s="45">
        <f t="shared" si="3"/>
        <v>880.2854000000001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233.42323099999999</v>
      </c>
      <c r="L41" s="45">
        <f>'[1]Frm-4 Shared Projects'!N42</f>
        <v>112.84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39.736769000000002</v>
      </c>
      <c r="R41" s="45">
        <f>'[1]GoHP POWER'!G34+'[1]GoHP POWER'!H34</f>
        <v>629.40000000000009</v>
      </c>
      <c r="S41" s="45">
        <f>'[1]Annx-D (IE)'!AU36</f>
        <v>796.64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301.49684674999958</v>
      </c>
      <c r="W41" s="45">
        <f t="shared" si="4"/>
        <v>242.9778309999997</v>
      </c>
      <c r="X41" s="45">
        <f t="shared" si="5"/>
        <v>1497.1190157499998</v>
      </c>
      <c r="Y41" s="45">
        <f t="shared" si="6"/>
        <v>247.09684674999968</v>
      </c>
      <c r="Z41" s="45">
        <f t="shared" si="0"/>
        <v>4.1190157499997895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1404</v>
      </c>
      <c r="AK41" s="44">
        <f>'[1]Frm-3 DEMAND'!F89</f>
        <v>0</v>
      </c>
      <c r="AL41" s="45">
        <f t="shared" si="7"/>
        <v>1404</v>
      </c>
      <c r="AM41" s="44">
        <f>'[1]Frm-1 Anticipated Gen.'!T95</f>
        <v>330</v>
      </c>
      <c r="AN41" s="44">
        <f>'[1]Frm-1 Anticipated Gen.'!B95</f>
        <v>135</v>
      </c>
      <c r="AO41" s="45">
        <f>'[1]Frm-1 Anticipated Gen.'!C95</f>
        <v>130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619.6354</v>
      </c>
      <c r="AQ41" s="45">
        <f t="shared" si="8"/>
        <v>884.6354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291.54643100000004</v>
      </c>
      <c r="AS41" s="45">
        <f>'[1]Frm-4 Shared Projects'!N90</f>
        <v>112.84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51.773569000000002</v>
      </c>
      <c r="AY41" s="45">
        <f>'[1]GoHP POWER'!G82+'[1]GoHP POWER'!H82</f>
        <v>643.54000000000008</v>
      </c>
      <c r="AZ41" s="45">
        <f>'[1]Annx-D (IE)'!AU84</f>
        <v>796.64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349.00504470499982</v>
      </c>
      <c r="BD41" s="45">
        <f t="shared" si="9"/>
        <v>137.59103099999993</v>
      </c>
      <c r="BE41" s="45">
        <f t="shared" si="10"/>
        <v>1575.1540137049999</v>
      </c>
      <c r="BF41" s="45">
        <f t="shared" si="11"/>
        <v>308.74504470499994</v>
      </c>
      <c r="BG41" s="45">
        <f t="shared" si="1"/>
        <v>171.1540137049999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1521</v>
      </c>
      <c r="D42" s="44">
        <f>'[1]Frm-3 DEMAND'!F42</f>
        <v>0</v>
      </c>
      <c r="E42" s="45">
        <f t="shared" si="2"/>
        <v>1521</v>
      </c>
      <c r="F42" s="44">
        <f>'[1]Frm-1 Anticipated Gen.'!T48</f>
        <v>330</v>
      </c>
      <c r="G42" s="44">
        <f>'[1]Frm-1 Anticipated Gen.'!B48</f>
        <v>135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619.6354</v>
      </c>
      <c r="J42" s="45">
        <f t="shared" si="3"/>
        <v>884.6354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237.77323100000001</v>
      </c>
      <c r="L42" s="45">
        <f>'[1]Frm-4 Shared Projects'!N43</f>
        <v>112.84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40.386769000000001</v>
      </c>
      <c r="R42" s="45">
        <f>'[1]GoHP POWER'!G35+'[1]GoHP POWER'!H35</f>
        <v>629.40000000000009</v>
      </c>
      <c r="S42" s="45">
        <f>'[1]Annx-D (IE)'!AU37</f>
        <v>796.64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302.09684674999949</v>
      </c>
      <c r="W42" s="45">
        <f t="shared" si="4"/>
        <v>265.97783099999992</v>
      </c>
      <c r="X42" s="45">
        <f t="shared" si="5"/>
        <v>1502.7190157499992</v>
      </c>
      <c r="Y42" s="45">
        <f t="shared" si="6"/>
        <v>247.69684674999959</v>
      </c>
      <c r="Z42" s="45">
        <f t="shared" si="0"/>
        <v>-18.280984250000756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1438</v>
      </c>
      <c r="AK42" s="44">
        <f>'[1]Frm-3 DEMAND'!F90</f>
        <v>0</v>
      </c>
      <c r="AL42" s="45">
        <f t="shared" si="7"/>
        <v>1438</v>
      </c>
      <c r="AM42" s="44">
        <f>'[1]Frm-1 Anticipated Gen.'!T96</f>
        <v>330</v>
      </c>
      <c r="AN42" s="44">
        <f>'[1]Frm-1 Anticipated Gen.'!B96</f>
        <v>135</v>
      </c>
      <c r="AO42" s="45">
        <f>'[1]Frm-1 Anticipated Gen.'!C96</f>
        <v>130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619.6354</v>
      </c>
      <c r="AQ42" s="45">
        <f t="shared" si="8"/>
        <v>884.6354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291.54643100000004</v>
      </c>
      <c r="AS42" s="45">
        <f>'[1]Frm-4 Shared Projects'!N91</f>
        <v>112.84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51.773569000000002</v>
      </c>
      <c r="AY42" s="45">
        <f>'[1]GoHP POWER'!G83+'[1]GoHP POWER'!H83</f>
        <v>643.54000000000008</v>
      </c>
      <c r="AZ42" s="45">
        <f>'[1]Annx-D (IE)'!AU85</f>
        <v>796.64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349.00504470499982</v>
      </c>
      <c r="BD42" s="45">
        <f t="shared" si="9"/>
        <v>171.59103099999993</v>
      </c>
      <c r="BE42" s="45">
        <f t="shared" si="10"/>
        <v>1575.1540137049999</v>
      </c>
      <c r="BF42" s="45">
        <f t="shared" si="11"/>
        <v>308.74504470499994</v>
      </c>
      <c r="BG42" s="45">
        <f t="shared" si="1"/>
        <v>137.1540137049999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1528</v>
      </c>
      <c r="D43" s="44">
        <f>'[1]Frm-3 DEMAND'!F43</f>
        <v>0</v>
      </c>
      <c r="E43" s="45">
        <f t="shared" si="2"/>
        <v>1528</v>
      </c>
      <c r="F43" s="44">
        <f>'[1]Frm-1 Anticipated Gen.'!T49</f>
        <v>330</v>
      </c>
      <c r="G43" s="44">
        <f>'[1]Frm-1 Anticipated Gen.'!B49</f>
        <v>135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619.6354</v>
      </c>
      <c r="J43" s="45">
        <f t="shared" si="3"/>
        <v>884.6354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237.77323100000001</v>
      </c>
      <c r="L43" s="45">
        <f>'[1]Frm-4 Shared Projects'!N44</f>
        <v>112.84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40.386769000000001</v>
      </c>
      <c r="R43" s="45">
        <f>'[1]GoHP POWER'!G36+'[1]GoHP POWER'!H36</f>
        <v>629.40000000000009</v>
      </c>
      <c r="S43" s="45">
        <f>'[1]Annx-D (IE)'!AU38</f>
        <v>796.64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301.30637599999966</v>
      </c>
      <c r="W43" s="45">
        <f t="shared" si="4"/>
        <v>272.97783099999992</v>
      </c>
      <c r="X43" s="45">
        <f t="shared" si="5"/>
        <v>1501.928545</v>
      </c>
      <c r="Y43" s="45">
        <f t="shared" si="6"/>
        <v>246.90637599999977</v>
      </c>
      <c r="Z43" s="45">
        <f t="shared" si="0"/>
        <v>-26.071455000000014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1450</v>
      </c>
      <c r="AK43" s="44">
        <f>'[1]Frm-3 DEMAND'!F91</f>
        <v>0</v>
      </c>
      <c r="AL43" s="45">
        <f t="shared" si="7"/>
        <v>1450</v>
      </c>
      <c r="AM43" s="44">
        <f>'[1]Frm-1 Anticipated Gen.'!T97</f>
        <v>330</v>
      </c>
      <c r="AN43" s="44">
        <f>'[1]Frm-1 Anticipated Gen.'!B97</f>
        <v>135</v>
      </c>
      <c r="AO43" s="45">
        <f>'[1]Frm-1 Anticipated Gen.'!C97</f>
        <v>130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619.6354</v>
      </c>
      <c r="AQ43" s="45">
        <f t="shared" si="8"/>
        <v>884.6354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291.54643100000004</v>
      </c>
      <c r="AS43" s="45">
        <f>'[1]Frm-4 Shared Projects'!N92</f>
        <v>112.84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51.773569000000002</v>
      </c>
      <c r="AY43" s="45">
        <f>'[1]GoHP POWER'!G84+'[1]GoHP POWER'!H84</f>
        <v>643.54000000000008</v>
      </c>
      <c r="AZ43" s="45">
        <f>'[1]Annx-D (IE)'!AU86</f>
        <v>796.64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349.00504470499982</v>
      </c>
      <c r="BD43" s="45">
        <f t="shared" si="9"/>
        <v>183.59103099999993</v>
      </c>
      <c r="BE43" s="45">
        <f t="shared" si="10"/>
        <v>1575.1540137049999</v>
      </c>
      <c r="BF43" s="45">
        <f t="shared" si="11"/>
        <v>308.74504470499994</v>
      </c>
      <c r="BG43" s="45">
        <f t="shared" si="1"/>
        <v>125.1540137049999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1522</v>
      </c>
      <c r="D44" s="44">
        <f>'[1]Frm-3 DEMAND'!F44</f>
        <v>0</v>
      </c>
      <c r="E44" s="45">
        <f t="shared" si="2"/>
        <v>1522</v>
      </c>
      <c r="F44" s="44">
        <f>'[1]Frm-1 Anticipated Gen.'!T50</f>
        <v>330</v>
      </c>
      <c r="G44" s="44">
        <f>'[1]Frm-1 Anticipated Gen.'!B50</f>
        <v>135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619.6354</v>
      </c>
      <c r="J44" s="45">
        <f t="shared" si="3"/>
        <v>884.6354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237.77323100000001</v>
      </c>
      <c r="L44" s="45">
        <f>'[1]Frm-4 Shared Projects'!N45</f>
        <v>112.84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40.386769000000001</v>
      </c>
      <c r="R44" s="45">
        <f>'[1]GoHP POWER'!G37+'[1]GoHP POWER'!H37</f>
        <v>624.6</v>
      </c>
      <c r="S44" s="45">
        <f>'[1]Annx-D (IE)'!AU39</f>
        <v>796.64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301.04386549999981</v>
      </c>
      <c r="W44" s="45">
        <f t="shared" si="4"/>
        <v>266.97783099999992</v>
      </c>
      <c r="X44" s="45">
        <f t="shared" si="5"/>
        <v>1496.8660345000001</v>
      </c>
      <c r="Y44" s="45">
        <f t="shared" si="6"/>
        <v>241.84386549999985</v>
      </c>
      <c r="Z44" s="45">
        <f t="shared" si="0"/>
        <v>-25.133965499999931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1439</v>
      </c>
      <c r="AK44" s="44">
        <f>'[1]Frm-3 DEMAND'!F92</f>
        <v>0</v>
      </c>
      <c r="AL44" s="45">
        <f t="shared" si="7"/>
        <v>1439</v>
      </c>
      <c r="AM44" s="44">
        <f>'[1]Frm-1 Anticipated Gen.'!T98</f>
        <v>330</v>
      </c>
      <c r="AN44" s="44">
        <f>'[1]Frm-1 Anticipated Gen.'!B98</f>
        <v>135</v>
      </c>
      <c r="AO44" s="45">
        <f>'[1]Frm-1 Anticipated Gen.'!C98</f>
        <v>130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619.6354</v>
      </c>
      <c r="AQ44" s="45">
        <f t="shared" si="8"/>
        <v>884.6354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291.54643100000004</v>
      </c>
      <c r="AS44" s="45">
        <f>'[1]Frm-4 Shared Projects'!N93</f>
        <v>112.84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51.773569000000002</v>
      </c>
      <c r="AY44" s="45">
        <f>'[1]GoHP POWER'!G85+'[1]GoHP POWER'!H85</f>
        <v>643.54000000000008</v>
      </c>
      <c r="AZ44" s="45">
        <f>'[1]Annx-D (IE)'!AU87</f>
        <v>796.64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349.00504470499982</v>
      </c>
      <c r="BD44" s="45">
        <f t="shared" si="9"/>
        <v>172.59103099999993</v>
      </c>
      <c r="BE44" s="45">
        <f t="shared" si="10"/>
        <v>1575.1540137049999</v>
      </c>
      <c r="BF44" s="45">
        <f t="shared" si="11"/>
        <v>308.74504470499994</v>
      </c>
      <c r="BG44" s="45">
        <f t="shared" si="1"/>
        <v>136.1540137049999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1524</v>
      </c>
      <c r="D45" s="44">
        <f>'[1]Frm-3 DEMAND'!F45</f>
        <v>0</v>
      </c>
      <c r="E45" s="45">
        <f t="shared" si="2"/>
        <v>1524</v>
      </c>
      <c r="F45" s="44">
        <f>'[1]Frm-1 Anticipated Gen.'!T51</f>
        <v>330</v>
      </c>
      <c r="G45" s="44">
        <f>'[1]Frm-1 Anticipated Gen.'!B51</f>
        <v>135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619.6354</v>
      </c>
      <c r="J45" s="45">
        <f t="shared" si="3"/>
        <v>884.6354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237.77323100000001</v>
      </c>
      <c r="L45" s="45">
        <f>'[1]Frm-4 Shared Projects'!N46</f>
        <v>112.84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40.386769000000001</v>
      </c>
      <c r="R45" s="45">
        <f>'[1]GoHP POWER'!G38+'[1]GoHP POWER'!H38</f>
        <v>624.6</v>
      </c>
      <c r="S45" s="45">
        <f>'[1]Annx-D (IE)'!AU40</f>
        <v>796.64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301.95501699999932</v>
      </c>
      <c r="W45" s="45">
        <f t="shared" si="4"/>
        <v>268.97783099999992</v>
      </c>
      <c r="X45" s="45">
        <f t="shared" si="5"/>
        <v>1497.7771859999996</v>
      </c>
      <c r="Y45" s="45">
        <f t="shared" si="6"/>
        <v>242.75501699999936</v>
      </c>
      <c r="Z45" s="45">
        <f t="shared" si="0"/>
        <v>-26.222814000000426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1420</v>
      </c>
      <c r="AK45" s="44">
        <f>'[1]Frm-3 DEMAND'!F93</f>
        <v>0</v>
      </c>
      <c r="AL45" s="45">
        <f t="shared" si="7"/>
        <v>1420</v>
      </c>
      <c r="AM45" s="44">
        <f>'[1]Frm-1 Anticipated Gen.'!T99</f>
        <v>330</v>
      </c>
      <c r="AN45" s="44">
        <f>'[1]Frm-1 Anticipated Gen.'!B99</f>
        <v>135</v>
      </c>
      <c r="AO45" s="45">
        <f>'[1]Frm-1 Anticipated Gen.'!C99</f>
        <v>130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619.6354</v>
      </c>
      <c r="AQ45" s="45">
        <f t="shared" si="8"/>
        <v>884.6354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291.54643100000004</v>
      </c>
      <c r="AS45" s="45">
        <f>'[1]Frm-4 Shared Projects'!N94</f>
        <v>112.84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51.773569000000002</v>
      </c>
      <c r="AY45" s="45">
        <f>'[1]GoHP POWER'!G86+'[1]GoHP POWER'!H86</f>
        <v>643.54000000000008</v>
      </c>
      <c r="AZ45" s="45">
        <f>'[1]Annx-D (IE)'!AU88</f>
        <v>796.64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349.00504470499982</v>
      </c>
      <c r="BD45" s="45">
        <f t="shared" si="9"/>
        <v>153.59103099999993</v>
      </c>
      <c r="BE45" s="45">
        <f t="shared" si="10"/>
        <v>1575.1540137049999</v>
      </c>
      <c r="BF45" s="45">
        <f t="shared" si="11"/>
        <v>308.74504470499994</v>
      </c>
      <c r="BG45" s="45">
        <f t="shared" si="1"/>
        <v>155.1540137049999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1528</v>
      </c>
      <c r="D46" s="44">
        <f>'[1]Frm-3 DEMAND'!F46</f>
        <v>0</v>
      </c>
      <c r="E46" s="45">
        <f t="shared" si="2"/>
        <v>1528</v>
      </c>
      <c r="F46" s="44">
        <f>'[1]Frm-1 Anticipated Gen.'!T52</f>
        <v>330</v>
      </c>
      <c r="G46" s="44">
        <f>'[1]Frm-1 Anticipated Gen.'!B52</f>
        <v>135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619.6354</v>
      </c>
      <c r="J46" s="45">
        <f t="shared" si="3"/>
        <v>884.6354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237.77323100000001</v>
      </c>
      <c r="L46" s="45">
        <f>'[1]Frm-4 Shared Projects'!N47</f>
        <v>112.84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40.386769000000001</v>
      </c>
      <c r="R46" s="45">
        <f>'[1]GoHP POWER'!G39+'[1]GoHP POWER'!H39</f>
        <v>622.90000000000009</v>
      </c>
      <c r="S46" s="45">
        <f>'[1]Annx-D (IE)'!AU41</f>
        <v>796.64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303.31310099999951</v>
      </c>
      <c r="W46" s="45">
        <f t="shared" si="4"/>
        <v>272.97783099999992</v>
      </c>
      <c r="X46" s="45">
        <f t="shared" si="5"/>
        <v>1497.4352699999993</v>
      </c>
      <c r="Y46" s="45">
        <f t="shared" si="6"/>
        <v>242.41310099999961</v>
      </c>
      <c r="Z46" s="45">
        <f t="shared" si="0"/>
        <v>-30.564730000000736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1403</v>
      </c>
      <c r="AK46" s="44">
        <f>'[1]Frm-3 DEMAND'!F94</f>
        <v>0</v>
      </c>
      <c r="AL46" s="45">
        <f t="shared" si="7"/>
        <v>1403</v>
      </c>
      <c r="AM46" s="44">
        <f>'[1]Frm-1 Anticipated Gen.'!T100</f>
        <v>330</v>
      </c>
      <c r="AN46" s="44">
        <f>'[1]Frm-1 Anticipated Gen.'!B100</f>
        <v>135</v>
      </c>
      <c r="AO46" s="45">
        <f>'[1]Frm-1 Anticipated Gen.'!C100</f>
        <v>130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619.6354</v>
      </c>
      <c r="AQ46" s="45">
        <f t="shared" si="8"/>
        <v>884.6354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291.54643100000004</v>
      </c>
      <c r="AS46" s="45">
        <f>'[1]Frm-4 Shared Projects'!N95</f>
        <v>112.84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51.773569000000002</v>
      </c>
      <c r="AY46" s="45">
        <f>'[1]GoHP POWER'!G87+'[1]GoHP POWER'!H87</f>
        <v>643.54000000000008</v>
      </c>
      <c r="AZ46" s="45">
        <f>'[1]Annx-D (IE)'!AU89</f>
        <v>796.64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349.00504470499982</v>
      </c>
      <c r="BD46" s="45">
        <f t="shared" si="9"/>
        <v>136.59103099999993</v>
      </c>
      <c r="BE46" s="45">
        <f t="shared" si="10"/>
        <v>1575.1540137049999</v>
      </c>
      <c r="BF46" s="45">
        <f t="shared" si="11"/>
        <v>308.74504470499994</v>
      </c>
      <c r="BG46" s="45">
        <f t="shared" si="1"/>
        <v>172.1540137049999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1526</v>
      </c>
      <c r="D47" s="44">
        <f>'[1]Frm-3 DEMAND'!F47</f>
        <v>0</v>
      </c>
      <c r="E47" s="45">
        <f t="shared" si="2"/>
        <v>1526</v>
      </c>
      <c r="F47" s="44">
        <f>'[1]Frm-1 Anticipated Gen.'!T53</f>
        <v>330</v>
      </c>
      <c r="G47" s="44">
        <f>'[1]Frm-1 Anticipated Gen.'!B53</f>
        <v>135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619.6354</v>
      </c>
      <c r="J47" s="45">
        <f t="shared" si="3"/>
        <v>884.6354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237.77323100000001</v>
      </c>
      <c r="L47" s="45">
        <f>'[1]Frm-4 Shared Projects'!N48</f>
        <v>112.84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40.386769000000001</v>
      </c>
      <c r="R47" s="45">
        <f>'[1]GoHP POWER'!G40+'[1]GoHP POWER'!H40</f>
        <v>619.70000000000005</v>
      </c>
      <c r="S47" s="45">
        <f>'[1]Annx-D (IE)'!AU42</f>
        <v>796.64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302.66388999999958</v>
      </c>
      <c r="W47" s="45">
        <f t="shared" si="4"/>
        <v>270.97783099999992</v>
      </c>
      <c r="X47" s="45">
        <f t="shared" si="5"/>
        <v>1493.5860589999995</v>
      </c>
      <c r="Y47" s="45">
        <f t="shared" si="6"/>
        <v>238.56388999999965</v>
      </c>
      <c r="Z47" s="45">
        <f t="shared" si="0"/>
        <v>-32.413941000000477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1389</v>
      </c>
      <c r="AK47" s="44">
        <f>'[1]Frm-3 DEMAND'!F95</f>
        <v>0</v>
      </c>
      <c r="AL47" s="45">
        <f t="shared" si="7"/>
        <v>1389</v>
      </c>
      <c r="AM47" s="44">
        <f>'[1]Frm-1 Anticipated Gen.'!T101</f>
        <v>330</v>
      </c>
      <c r="AN47" s="44">
        <f>'[1]Frm-1 Anticipated Gen.'!B101</f>
        <v>135</v>
      </c>
      <c r="AO47" s="45">
        <f>'[1]Frm-1 Anticipated Gen.'!C101</f>
        <v>130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619.6354</v>
      </c>
      <c r="AQ47" s="45">
        <f t="shared" si="8"/>
        <v>884.6354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291.54643100000004</v>
      </c>
      <c r="AS47" s="45">
        <f>'[1]Frm-4 Shared Projects'!N96</f>
        <v>112.84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51.773569000000002</v>
      </c>
      <c r="AY47" s="45">
        <f>'[1]GoHP POWER'!G88+'[1]GoHP POWER'!H88</f>
        <v>643.54000000000008</v>
      </c>
      <c r="AZ47" s="45">
        <f>'[1]Annx-D (IE)'!AU90</f>
        <v>796.64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348.75416970500009</v>
      </c>
      <c r="BD47" s="45">
        <f t="shared" si="9"/>
        <v>122.59103099999993</v>
      </c>
      <c r="BE47" s="45">
        <f t="shared" si="10"/>
        <v>1574.9031387050002</v>
      </c>
      <c r="BF47" s="45">
        <f t="shared" si="11"/>
        <v>308.49416970500022</v>
      </c>
      <c r="BG47" s="45">
        <f t="shared" si="1"/>
        <v>185.90313870500017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1539</v>
      </c>
      <c r="D48" s="44">
        <f>'[1]Frm-3 DEMAND'!F48</f>
        <v>0</v>
      </c>
      <c r="E48" s="45">
        <f t="shared" si="2"/>
        <v>1539</v>
      </c>
      <c r="F48" s="44">
        <f>'[1]Frm-1 Anticipated Gen.'!T54</f>
        <v>330</v>
      </c>
      <c r="G48" s="44">
        <f>'[1]Frm-1 Anticipated Gen.'!B54</f>
        <v>135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619.6354</v>
      </c>
      <c r="J48" s="45">
        <f t="shared" si="3"/>
        <v>884.6354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237.77323100000001</v>
      </c>
      <c r="L48" s="45">
        <f>'[1]Frm-4 Shared Projects'!N49</f>
        <v>112.84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40.386769000000001</v>
      </c>
      <c r="R48" s="45">
        <f>'[1]GoHP POWER'!G41+'[1]GoHP POWER'!H41</f>
        <v>619.70000000000005</v>
      </c>
      <c r="S48" s="45">
        <f>'[1]Annx-D (IE)'!AU43</f>
        <v>796.64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303.38388999999961</v>
      </c>
      <c r="W48" s="45">
        <f t="shared" si="4"/>
        <v>283.97783099999992</v>
      </c>
      <c r="X48" s="45">
        <f t="shared" si="5"/>
        <v>1494.3060589999998</v>
      </c>
      <c r="Y48" s="45">
        <f t="shared" si="6"/>
        <v>239.28388999999967</v>
      </c>
      <c r="Z48" s="45">
        <f t="shared" si="0"/>
        <v>-44.693941000000223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1362</v>
      </c>
      <c r="AK48" s="44">
        <f>'[1]Frm-3 DEMAND'!F96</f>
        <v>0</v>
      </c>
      <c r="AL48" s="45">
        <f t="shared" si="7"/>
        <v>1362</v>
      </c>
      <c r="AM48" s="44">
        <f>'[1]Frm-1 Anticipated Gen.'!T102</f>
        <v>330</v>
      </c>
      <c r="AN48" s="44">
        <f>'[1]Frm-1 Anticipated Gen.'!B102</f>
        <v>135</v>
      </c>
      <c r="AO48" s="45">
        <f>'[1]Frm-1 Anticipated Gen.'!C102</f>
        <v>130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619.6354</v>
      </c>
      <c r="AQ48" s="45">
        <f t="shared" si="8"/>
        <v>884.6354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291.54643100000004</v>
      </c>
      <c r="AS48" s="45">
        <f>'[1]Frm-4 Shared Projects'!N97</f>
        <v>112.84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51.773569000000002</v>
      </c>
      <c r="AY48" s="45">
        <f>'[1]GoHP POWER'!G89+'[1]GoHP POWER'!H89</f>
        <v>634.20000000000005</v>
      </c>
      <c r="AZ48" s="45">
        <f>'[1]Annx-D (IE)'!AU91</f>
        <v>796.64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345.98158370499993</v>
      </c>
      <c r="BD48" s="45">
        <f t="shared" si="9"/>
        <v>95.59103099999993</v>
      </c>
      <c r="BE48" s="45">
        <f t="shared" si="10"/>
        <v>1562.790552705</v>
      </c>
      <c r="BF48" s="45">
        <f t="shared" si="11"/>
        <v>296.38158370500003</v>
      </c>
      <c r="BG48" s="45">
        <f t="shared" si="1"/>
        <v>200.79055270499998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1558</v>
      </c>
      <c r="D49" s="44">
        <f>'[1]Frm-3 DEMAND'!F49</f>
        <v>0</v>
      </c>
      <c r="E49" s="45">
        <f t="shared" si="2"/>
        <v>1558</v>
      </c>
      <c r="F49" s="44">
        <f>'[1]Frm-1 Anticipated Gen.'!T55</f>
        <v>330</v>
      </c>
      <c r="G49" s="44">
        <f>'[1]Frm-1 Anticipated Gen.'!B55</f>
        <v>135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619.6354</v>
      </c>
      <c r="J49" s="45">
        <f t="shared" si="3"/>
        <v>884.6354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237.77323100000001</v>
      </c>
      <c r="L49" s="45">
        <f>'[1]Frm-4 Shared Projects'!N50</f>
        <v>112.84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40.386769000000001</v>
      </c>
      <c r="R49" s="45">
        <f>'[1]GoHP POWER'!G42+'[1]GoHP POWER'!H42</f>
        <v>619.70000000000005</v>
      </c>
      <c r="S49" s="45">
        <f>'[1]Annx-D (IE)'!AU44</f>
        <v>796.64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304.57388999999966</v>
      </c>
      <c r="W49" s="45">
        <f t="shared" si="4"/>
        <v>302.97783099999992</v>
      </c>
      <c r="X49" s="45">
        <f t="shared" si="5"/>
        <v>1495.4960589999998</v>
      </c>
      <c r="Y49" s="45">
        <f t="shared" si="6"/>
        <v>240.47388999999973</v>
      </c>
      <c r="Z49" s="45">
        <f t="shared" si="0"/>
        <v>-62.503941000000168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1349</v>
      </c>
      <c r="AK49" s="44">
        <f>'[1]Frm-3 DEMAND'!F97</f>
        <v>0</v>
      </c>
      <c r="AL49" s="45">
        <f t="shared" si="7"/>
        <v>1349</v>
      </c>
      <c r="AM49" s="44">
        <f>'[1]Frm-1 Anticipated Gen.'!T103</f>
        <v>330</v>
      </c>
      <c r="AN49" s="44">
        <f>'[1]Frm-1 Anticipated Gen.'!B103</f>
        <v>135</v>
      </c>
      <c r="AO49" s="45">
        <f>'[1]Frm-1 Anticipated Gen.'!C103</f>
        <v>130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619.6354</v>
      </c>
      <c r="AQ49" s="45">
        <f t="shared" si="8"/>
        <v>884.6354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291.54643100000004</v>
      </c>
      <c r="AS49" s="45">
        <f>'[1]Frm-4 Shared Projects'!N98</f>
        <v>112.84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51.773569000000002</v>
      </c>
      <c r="AY49" s="45">
        <f>'[1]GoHP POWER'!G90+'[1]GoHP POWER'!H90</f>
        <v>634.20000000000005</v>
      </c>
      <c r="AZ49" s="45">
        <f>'[1]Annx-D (IE)'!AU92</f>
        <v>796.64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345.98158370499993</v>
      </c>
      <c r="BD49" s="45">
        <f t="shared" si="9"/>
        <v>82.59103099999993</v>
      </c>
      <c r="BE49" s="45">
        <f t="shared" si="10"/>
        <v>1562.790552705</v>
      </c>
      <c r="BF49" s="45">
        <f t="shared" si="11"/>
        <v>296.38158370500003</v>
      </c>
      <c r="BG49" s="45">
        <f t="shared" si="1"/>
        <v>213.79055270499998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1550</v>
      </c>
      <c r="D50" s="44">
        <f>'[1]Frm-3 DEMAND'!F50</f>
        <v>0</v>
      </c>
      <c r="E50" s="45">
        <f t="shared" si="2"/>
        <v>1550</v>
      </c>
      <c r="F50" s="44">
        <f>'[1]Frm-1 Anticipated Gen.'!T56</f>
        <v>330</v>
      </c>
      <c r="G50" s="44">
        <f>'[1]Frm-1 Anticipated Gen.'!B56</f>
        <v>135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619.6354</v>
      </c>
      <c r="J50" s="45">
        <f t="shared" si="3"/>
        <v>884.6354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237.77323100000001</v>
      </c>
      <c r="L50" s="45">
        <f>'[1]Frm-4 Shared Projects'!N51</f>
        <v>112.84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40.386769000000001</v>
      </c>
      <c r="R50" s="45">
        <f>'[1]GoHP POWER'!G43+'[1]GoHP POWER'!H43</f>
        <v>619.70000000000005</v>
      </c>
      <c r="S50" s="45">
        <f>'[1]Annx-D (IE)'!AU45</f>
        <v>796.64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305.19388999999956</v>
      </c>
      <c r="W50" s="45">
        <f t="shared" si="4"/>
        <v>294.97783099999992</v>
      </c>
      <c r="X50" s="45">
        <f t="shared" si="5"/>
        <v>1496.1160589999997</v>
      </c>
      <c r="Y50" s="45">
        <f t="shared" si="6"/>
        <v>241.09388999999962</v>
      </c>
      <c r="Z50" s="45">
        <f t="shared" si="0"/>
        <v>-53.883941000000277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1340</v>
      </c>
      <c r="AK50" s="44">
        <f>'[1]Frm-3 DEMAND'!F98</f>
        <v>0</v>
      </c>
      <c r="AL50" s="45">
        <f t="shared" si="7"/>
        <v>1340</v>
      </c>
      <c r="AM50" s="44">
        <f>'[1]Frm-1 Anticipated Gen.'!T104</f>
        <v>330</v>
      </c>
      <c r="AN50" s="44">
        <f>'[1]Frm-1 Anticipated Gen.'!B104</f>
        <v>135</v>
      </c>
      <c r="AO50" s="45">
        <f>'[1]Frm-1 Anticipated Gen.'!C104</f>
        <v>130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619.6354</v>
      </c>
      <c r="AQ50" s="45">
        <f t="shared" si="8"/>
        <v>884.6354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291.54643100000004</v>
      </c>
      <c r="AS50" s="45">
        <f>'[1]Frm-4 Shared Projects'!N99</f>
        <v>112.84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51.773569000000002</v>
      </c>
      <c r="AY50" s="45">
        <f>'[1]GoHP POWER'!G91+'[1]GoHP POWER'!H91</f>
        <v>634.20000000000005</v>
      </c>
      <c r="AZ50" s="45">
        <f>'[1]Annx-D (IE)'!AU93</f>
        <v>796.64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345.98158370499993</v>
      </c>
      <c r="BD50" s="45">
        <f t="shared" si="9"/>
        <v>73.59103099999993</v>
      </c>
      <c r="BE50" s="45">
        <f t="shared" si="10"/>
        <v>1562.790552705</v>
      </c>
      <c r="BF50" s="45">
        <f t="shared" si="11"/>
        <v>296.38158370500003</v>
      </c>
      <c r="BG50" s="45">
        <f t="shared" si="1"/>
        <v>222.79055270499998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1574</v>
      </c>
      <c r="D51" s="44">
        <f>'[1]Frm-3 DEMAND'!F51</f>
        <v>0</v>
      </c>
      <c r="E51" s="45">
        <f t="shared" si="2"/>
        <v>1574</v>
      </c>
      <c r="F51" s="44">
        <f>'[1]Frm-1 Anticipated Gen.'!T57</f>
        <v>330</v>
      </c>
      <c r="G51" s="44">
        <f>'[1]Frm-1 Anticipated Gen.'!B57</f>
        <v>135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624.85540000000003</v>
      </c>
      <c r="J51" s="45">
        <f t="shared" si="3"/>
        <v>889.85540000000003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242.99323100000001</v>
      </c>
      <c r="L51" s="45">
        <f>'[1]Frm-4 Shared Projects'!N52</f>
        <v>112.84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41.166769000000002</v>
      </c>
      <c r="R51" s="45">
        <f>'[1]GoHP POWER'!G44+'[1]GoHP POWER'!H44</f>
        <v>619.70000000000005</v>
      </c>
      <c r="S51" s="45">
        <f>'[1]Annx-D (IE)'!AU46</f>
        <v>796.64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307.73623099999986</v>
      </c>
      <c r="W51" s="45">
        <f t="shared" si="4"/>
        <v>312.97783100000015</v>
      </c>
      <c r="X51" s="45">
        <f t="shared" si="5"/>
        <v>1504.6583999999996</v>
      </c>
      <c r="Y51" s="45">
        <f t="shared" si="6"/>
        <v>243.63623099999992</v>
      </c>
      <c r="Z51" s="45">
        <f t="shared" si="0"/>
        <v>-69.341600000000426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1315</v>
      </c>
      <c r="AK51" s="44">
        <f>'[1]Frm-3 DEMAND'!F99</f>
        <v>0</v>
      </c>
      <c r="AL51" s="45">
        <f t="shared" si="7"/>
        <v>1315</v>
      </c>
      <c r="AM51" s="44">
        <f>'[1]Frm-1 Anticipated Gen.'!T105</f>
        <v>330</v>
      </c>
      <c r="AN51" s="44">
        <f>'[1]Frm-1 Anticipated Gen.'!B105</f>
        <v>135</v>
      </c>
      <c r="AO51" s="45">
        <f>'[1]Frm-1 Anticipated Gen.'!C105</f>
        <v>130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619.6354</v>
      </c>
      <c r="AQ51" s="45">
        <f t="shared" si="8"/>
        <v>884.6354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291.54643100000004</v>
      </c>
      <c r="AS51" s="45">
        <f>'[1]Frm-4 Shared Projects'!N100</f>
        <v>112.84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51.773569000000002</v>
      </c>
      <c r="AY51" s="45">
        <f>'[1]GoHP POWER'!G92+'[1]GoHP POWER'!H92</f>
        <v>634.20000000000005</v>
      </c>
      <c r="AZ51" s="45">
        <f>'[1]Annx-D (IE)'!AU94</f>
        <v>796.64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345.98158370499993</v>
      </c>
      <c r="BD51" s="45">
        <f t="shared" si="9"/>
        <v>48.59103099999993</v>
      </c>
      <c r="BE51" s="45">
        <f t="shared" si="10"/>
        <v>1562.790552705</v>
      </c>
      <c r="BF51" s="45">
        <f t="shared" si="11"/>
        <v>296.38158370500003</v>
      </c>
      <c r="BG51" s="45">
        <f t="shared" si="1"/>
        <v>247.79055270499998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1570</v>
      </c>
      <c r="D52" s="44">
        <f>'[1]Frm-3 DEMAND'!F52</f>
        <v>0</v>
      </c>
      <c r="E52" s="45">
        <f t="shared" si="2"/>
        <v>1570</v>
      </c>
      <c r="F52" s="44">
        <f>'[1]Frm-1 Anticipated Gen.'!T58</f>
        <v>330</v>
      </c>
      <c r="G52" s="44">
        <f>'[1]Frm-1 Anticipated Gen.'!B58</f>
        <v>135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624.85540000000003</v>
      </c>
      <c r="J52" s="45">
        <f t="shared" si="3"/>
        <v>889.85540000000003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242.99323100000001</v>
      </c>
      <c r="L52" s="45">
        <f>'[1]Frm-4 Shared Projects'!N53</f>
        <v>112.84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41.166769000000002</v>
      </c>
      <c r="R52" s="45">
        <f>'[1]GoHP POWER'!G45+'[1]GoHP POWER'!H45</f>
        <v>619.70000000000005</v>
      </c>
      <c r="S52" s="45">
        <f>'[1]Annx-D (IE)'!AU47</f>
        <v>796.64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308.18141946999981</v>
      </c>
      <c r="W52" s="45">
        <f t="shared" si="4"/>
        <v>308.97783100000015</v>
      </c>
      <c r="X52" s="45">
        <f t="shared" si="5"/>
        <v>1505.1035884699997</v>
      </c>
      <c r="Y52" s="45">
        <f t="shared" si="6"/>
        <v>244.08141946999987</v>
      </c>
      <c r="Z52" s="45">
        <f t="shared" si="0"/>
        <v>-64.89641153000025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1307</v>
      </c>
      <c r="AK52" s="44">
        <f>'[1]Frm-3 DEMAND'!F100</f>
        <v>0</v>
      </c>
      <c r="AL52" s="45">
        <f t="shared" si="7"/>
        <v>1307</v>
      </c>
      <c r="AM52" s="44">
        <f>'[1]Frm-1 Anticipated Gen.'!T106</f>
        <v>330</v>
      </c>
      <c r="AN52" s="44">
        <f>'[1]Frm-1 Anticipated Gen.'!B106</f>
        <v>135</v>
      </c>
      <c r="AO52" s="45">
        <f>'[1]Frm-1 Anticipated Gen.'!C106</f>
        <v>130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619.6354</v>
      </c>
      <c r="AQ52" s="45">
        <f t="shared" si="8"/>
        <v>884.6354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291.54643100000004</v>
      </c>
      <c r="AS52" s="45">
        <f>'[1]Frm-4 Shared Projects'!N101</f>
        <v>112.84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51.773569000000002</v>
      </c>
      <c r="AY52" s="45">
        <f>'[1]GoHP POWER'!G93+'[1]GoHP POWER'!H93</f>
        <v>643.54000000000008</v>
      </c>
      <c r="AZ52" s="45">
        <f>'[1]Annx-D (IE)'!AU95</f>
        <v>1022.64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347.39504470499992</v>
      </c>
      <c r="BD52" s="45">
        <f t="shared" si="9"/>
        <v>40.59103099999993</v>
      </c>
      <c r="BE52" s="45">
        <f t="shared" si="10"/>
        <v>1347.5440137049998</v>
      </c>
      <c r="BF52" s="45">
        <f t="shared" si="11"/>
        <v>81.135044705000013</v>
      </c>
      <c r="BG52" s="45">
        <f t="shared" si="1"/>
        <v>40.54401370499977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1572</v>
      </c>
      <c r="D53" s="44">
        <f>'[1]Frm-3 DEMAND'!F53</f>
        <v>0</v>
      </c>
      <c r="E53" s="45">
        <f t="shared" si="2"/>
        <v>1572</v>
      </c>
      <c r="F53" s="44">
        <f>'[1]Frm-1 Anticipated Gen.'!T59</f>
        <v>330</v>
      </c>
      <c r="G53" s="44">
        <f>'[1]Frm-1 Anticipated Gen.'!B59</f>
        <v>135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624.85540000000003</v>
      </c>
      <c r="J53" s="45">
        <f t="shared" si="3"/>
        <v>889.85540000000003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242.99323100000001</v>
      </c>
      <c r="L53" s="45">
        <f>'[1]Frm-4 Shared Projects'!N54</f>
        <v>112.84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41.166769000000002</v>
      </c>
      <c r="R53" s="45">
        <f>'[1]GoHP POWER'!G46+'[1]GoHP POWER'!H46</f>
        <v>619.70000000000005</v>
      </c>
      <c r="S53" s="45">
        <f>'[1]Annx-D (IE)'!AU48</f>
        <v>796.64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309.55588846999967</v>
      </c>
      <c r="W53" s="45">
        <f t="shared" si="4"/>
        <v>310.97783100000015</v>
      </c>
      <c r="X53" s="45">
        <f t="shared" si="5"/>
        <v>1506.4780574700001</v>
      </c>
      <c r="Y53" s="45">
        <f t="shared" si="6"/>
        <v>245.45588846999973</v>
      </c>
      <c r="Z53" s="45">
        <f t="shared" si="0"/>
        <v>-65.521942529999933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1297</v>
      </c>
      <c r="AK53" s="44">
        <f>'[1]Frm-3 DEMAND'!F101</f>
        <v>0</v>
      </c>
      <c r="AL53" s="45">
        <f t="shared" si="7"/>
        <v>1297</v>
      </c>
      <c r="AM53" s="44">
        <f>'[1]Frm-1 Anticipated Gen.'!T107</f>
        <v>330</v>
      </c>
      <c r="AN53" s="44">
        <f>'[1]Frm-1 Anticipated Gen.'!B107</f>
        <v>135</v>
      </c>
      <c r="AO53" s="45">
        <f>'[1]Frm-1 Anticipated Gen.'!C107</f>
        <v>130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619.6354</v>
      </c>
      <c r="AQ53" s="45">
        <f t="shared" si="8"/>
        <v>884.6354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291.54643100000004</v>
      </c>
      <c r="AS53" s="45">
        <f>'[1]Frm-4 Shared Projects'!N102</f>
        <v>112.84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51.773569000000002</v>
      </c>
      <c r="AY53" s="45">
        <f>'[1]GoHP POWER'!G94+'[1]GoHP POWER'!H94</f>
        <v>643.54000000000008</v>
      </c>
      <c r="AZ53" s="45">
        <f>'[1]Annx-D (IE)'!AU96</f>
        <v>1022.64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347.39504470499992</v>
      </c>
      <c r="BD53" s="45">
        <f t="shared" si="9"/>
        <v>30.59103099999993</v>
      </c>
      <c r="BE53" s="45">
        <f t="shared" si="10"/>
        <v>1347.5440137049998</v>
      </c>
      <c r="BF53" s="45">
        <f t="shared" si="11"/>
        <v>81.135044705000013</v>
      </c>
      <c r="BG53" s="45">
        <f t="shared" si="1"/>
        <v>50.54401370499977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1560</v>
      </c>
      <c r="D54" s="44">
        <f>'[1]Frm-3 DEMAND'!F54</f>
        <v>0</v>
      </c>
      <c r="E54" s="45">
        <f t="shared" si="2"/>
        <v>1560</v>
      </c>
      <c r="F54" s="44">
        <f>'[1]Frm-1 Anticipated Gen.'!T60</f>
        <v>330</v>
      </c>
      <c r="G54" s="44">
        <f>'[1]Frm-1 Anticipated Gen.'!B60</f>
        <v>135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624.85540000000003</v>
      </c>
      <c r="J54" s="45">
        <f t="shared" si="3"/>
        <v>889.85540000000003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242.99323100000001</v>
      </c>
      <c r="L54" s="45">
        <f>'[1]Frm-4 Shared Projects'!N55</f>
        <v>112.84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41.166769000000002</v>
      </c>
      <c r="R54" s="45">
        <f>'[1]GoHP POWER'!G47+'[1]GoHP POWER'!H47</f>
        <v>619.70000000000005</v>
      </c>
      <c r="S54" s="45">
        <f>'[1]Annx-D (IE)'!AU49</f>
        <v>796.64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309.07141946999991</v>
      </c>
      <c r="W54" s="45">
        <f t="shared" si="4"/>
        <v>298.97783100000015</v>
      </c>
      <c r="X54" s="45">
        <f t="shared" si="5"/>
        <v>1505.9935884700001</v>
      </c>
      <c r="Y54" s="45">
        <f t="shared" si="6"/>
        <v>244.97141946999997</v>
      </c>
      <c r="Z54" s="45">
        <f t="shared" si="0"/>
        <v>-54.006411529999923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1290</v>
      </c>
      <c r="AK54" s="44">
        <f>'[1]Frm-3 DEMAND'!F102</f>
        <v>0</v>
      </c>
      <c r="AL54" s="45">
        <f t="shared" si="7"/>
        <v>1290</v>
      </c>
      <c r="AM54" s="44">
        <f>'[1]Frm-1 Anticipated Gen.'!T108</f>
        <v>330</v>
      </c>
      <c r="AN54" s="44">
        <f>'[1]Frm-1 Anticipated Gen.'!B108</f>
        <v>135</v>
      </c>
      <c r="AO54" s="45">
        <f>'[1]Frm-1 Anticipated Gen.'!C108</f>
        <v>130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619.6354</v>
      </c>
      <c r="AQ54" s="45">
        <f t="shared" si="8"/>
        <v>884.6354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291.54643100000004</v>
      </c>
      <c r="AS54" s="45">
        <f>'[1]Frm-4 Shared Projects'!N103</f>
        <v>112.84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51.773569000000002</v>
      </c>
      <c r="AY54" s="45">
        <f>'[1]GoHP POWER'!G95+'[1]GoHP POWER'!H95</f>
        <v>643.54000000000008</v>
      </c>
      <c r="AZ54" s="45">
        <f>'[1]Annx-D (IE)'!AU97</f>
        <v>1022.64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348.50766970500013</v>
      </c>
      <c r="BD54" s="45">
        <f t="shared" si="9"/>
        <v>23.59103099999993</v>
      </c>
      <c r="BE54" s="45">
        <f t="shared" si="10"/>
        <v>1348.656638705</v>
      </c>
      <c r="BF54" s="45">
        <f t="shared" si="11"/>
        <v>82.24766970500022</v>
      </c>
      <c r="BG54" s="45">
        <f t="shared" si="1"/>
        <v>58.656638704999978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1548</v>
      </c>
      <c r="D55" s="44">
        <f>'[1]Frm-3 DEMAND'!F55</f>
        <v>0</v>
      </c>
      <c r="E55" s="45">
        <f t="shared" si="2"/>
        <v>1548</v>
      </c>
      <c r="F55" s="44">
        <f>'[1]Frm-1 Anticipated Gen.'!T61</f>
        <v>330</v>
      </c>
      <c r="G55" s="44">
        <f>'[1]Frm-1 Anticipated Gen.'!B61</f>
        <v>135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619.6354</v>
      </c>
      <c r="J55" s="45">
        <f t="shared" si="3"/>
        <v>884.6354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237.77323100000001</v>
      </c>
      <c r="L55" s="45">
        <f>'[1]Frm-4 Shared Projects'!N56</f>
        <v>112.84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40.386769000000001</v>
      </c>
      <c r="R55" s="45">
        <f>'[1]GoHP POWER'!G48+'[1]GoHP POWER'!H48</f>
        <v>619.70000000000005</v>
      </c>
      <c r="S55" s="45">
        <f>'[1]Annx-D (IE)'!AU50</f>
        <v>796.64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307.44497546999969</v>
      </c>
      <c r="W55" s="45">
        <f t="shared" si="4"/>
        <v>292.97783099999992</v>
      </c>
      <c r="X55" s="45">
        <f t="shared" si="5"/>
        <v>1498.3671444699996</v>
      </c>
      <c r="Y55" s="45">
        <f t="shared" si="6"/>
        <v>243.34497546999975</v>
      </c>
      <c r="Z55" s="45">
        <f t="shared" si="0"/>
        <v>-49.63285553000037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1276</v>
      </c>
      <c r="AK55" s="44">
        <f>'[1]Frm-3 DEMAND'!F103</f>
        <v>0</v>
      </c>
      <c r="AL55" s="45">
        <f t="shared" si="7"/>
        <v>1276</v>
      </c>
      <c r="AM55" s="44">
        <f>'[1]Frm-1 Anticipated Gen.'!T109</f>
        <v>330</v>
      </c>
      <c r="AN55" s="44">
        <f>'[1]Frm-1 Anticipated Gen.'!B109</f>
        <v>135</v>
      </c>
      <c r="AO55" s="45">
        <f>'[1]Frm-1 Anticipated Gen.'!C109</f>
        <v>130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619.6354</v>
      </c>
      <c r="AQ55" s="45">
        <f t="shared" si="8"/>
        <v>884.6354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291.54643100000004</v>
      </c>
      <c r="AS55" s="45">
        <f>'[1]Frm-4 Shared Projects'!N104</f>
        <v>112.84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51.773569000000002</v>
      </c>
      <c r="AY55" s="45">
        <f>'[1]GoHP POWER'!G96+'[1]GoHP POWER'!H96</f>
        <v>643.54000000000008</v>
      </c>
      <c r="AZ55" s="45">
        <f>'[1]Annx-D (IE)'!AU98</f>
        <v>1022.64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347.39504470499992</v>
      </c>
      <c r="BD55" s="45">
        <f t="shared" si="9"/>
        <v>9.5910309999999299</v>
      </c>
      <c r="BE55" s="45">
        <f t="shared" si="10"/>
        <v>1347.5440137049998</v>
      </c>
      <c r="BF55" s="45">
        <f t="shared" si="11"/>
        <v>81.135044705000013</v>
      </c>
      <c r="BG55" s="45">
        <f t="shared" si="1"/>
        <v>71.54401370499977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1551</v>
      </c>
      <c r="D56" s="44">
        <f>'[1]Frm-3 DEMAND'!F56</f>
        <v>0</v>
      </c>
      <c r="E56" s="45">
        <f t="shared" si="2"/>
        <v>1551</v>
      </c>
      <c r="F56" s="44">
        <f>'[1]Frm-1 Anticipated Gen.'!T62</f>
        <v>330</v>
      </c>
      <c r="G56" s="44">
        <f>'[1]Frm-1 Anticipated Gen.'!B62</f>
        <v>135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619.6354</v>
      </c>
      <c r="J56" s="45">
        <f t="shared" si="3"/>
        <v>884.6354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237.77323100000001</v>
      </c>
      <c r="L56" s="45">
        <f>'[1]Frm-4 Shared Projects'!N57</f>
        <v>112.84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40.386769000000001</v>
      </c>
      <c r="R56" s="45">
        <f>'[1]GoHP POWER'!G49+'[1]GoHP POWER'!H49</f>
        <v>624.50000000000011</v>
      </c>
      <c r="S56" s="45">
        <f>'[1]Annx-D (IE)'!AU51</f>
        <v>796.64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309.31194546999961</v>
      </c>
      <c r="W56" s="45">
        <f t="shared" si="4"/>
        <v>295.97783099999992</v>
      </c>
      <c r="X56" s="45">
        <f t="shared" si="5"/>
        <v>1505.0341144699998</v>
      </c>
      <c r="Y56" s="45">
        <f t="shared" si="6"/>
        <v>250.01194546999974</v>
      </c>
      <c r="Z56" s="45">
        <f t="shared" si="0"/>
        <v>-45.965885530000151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1263</v>
      </c>
      <c r="AK56" s="44">
        <f>'[1]Frm-3 DEMAND'!F104</f>
        <v>0</v>
      </c>
      <c r="AL56" s="45">
        <f t="shared" si="7"/>
        <v>1263</v>
      </c>
      <c r="AM56" s="44">
        <f>'[1]Frm-1 Anticipated Gen.'!T110</f>
        <v>330</v>
      </c>
      <c r="AN56" s="44">
        <f>'[1]Frm-1 Anticipated Gen.'!B110</f>
        <v>135</v>
      </c>
      <c r="AO56" s="45">
        <f>'[1]Frm-1 Anticipated Gen.'!C110</f>
        <v>130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619.6354</v>
      </c>
      <c r="AQ56" s="45">
        <f t="shared" si="8"/>
        <v>884.6354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291.54643100000004</v>
      </c>
      <c r="AS56" s="45">
        <f>'[1]Frm-4 Shared Projects'!N105</f>
        <v>112.84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51.773569000000002</v>
      </c>
      <c r="AY56" s="45">
        <f>'[1]GoHP POWER'!G97+'[1]GoHP POWER'!H97</f>
        <v>634.20000000000005</v>
      </c>
      <c r="AZ56" s="45">
        <f>'[1]Annx-D (IE)'!AU99</f>
        <v>1022.64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326.07153070499987</v>
      </c>
      <c r="BD56" s="45">
        <f t="shared" si="9"/>
        <v>-3.4089690000000701</v>
      </c>
      <c r="BE56" s="45">
        <f t="shared" si="10"/>
        <v>1316.8804997049999</v>
      </c>
      <c r="BF56" s="45">
        <f t="shared" si="11"/>
        <v>50.471530704999935</v>
      </c>
      <c r="BG56" s="45">
        <f t="shared" si="1"/>
        <v>53.88049970499992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1538</v>
      </c>
      <c r="D57" s="44">
        <f>'[1]Frm-3 DEMAND'!F57</f>
        <v>0</v>
      </c>
      <c r="E57" s="45">
        <f t="shared" si="2"/>
        <v>1538</v>
      </c>
      <c r="F57" s="44">
        <f>'[1]Frm-1 Anticipated Gen.'!T63</f>
        <v>330</v>
      </c>
      <c r="G57" s="44">
        <f>'[1]Frm-1 Anticipated Gen.'!B63</f>
        <v>135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619.6354</v>
      </c>
      <c r="J57" s="45">
        <f t="shared" si="3"/>
        <v>884.6354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237.77323100000001</v>
      </c>
      <c r="L57" s="45">
        <f>'[1]Frm-4 Shared Projects'!N58</f>
        <v>112.84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40.386769000000001</v>
      </c>
      <c r="R57" s="45">
        <f>'[1]GoHP POWER'!G50+'[1]GoHP POWER'!H50</f>
        <v>629.40000000000009</v>
      </c>
      <c r="S57" s="45">
        <f>'[1]Annx-D (IE)'!AU52</f>
        <v>796.64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310.33891546999962</v>
      </c>
      <c r="W57" s="45">
        <f t="shared" si="4"/>
        <v>282.97783099999992</v>
      </c>
      <c r="X57" s="45">
        <f t="shared" si="5"/>
        <v>1510.9610844699994</v>
      </c>
      <c r="Y57" s="45">
        <f t="shared" si="6"/>
        <v>255.93891546999973</v>
      </c>
      <c r="Z57" s="45">
        <f t="shared" si="0"/>
        <v>-27.038915530000622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1245</v>
      </c>
      <c r="AK57" s="44">
        <f>'[1]Frm-3 DEMAND'!F105</f>
        <v>0</v>
      </c>
      <c r="AL57" s="45">
        <f t="shared" si="7"/>
        <v>1245</v>
      </c>
      <c r="AM57" s="44">
        <f>'[1]Frm-1 Anticipated Gen.'!T111</f>
        <v>330</v>
      </c>
      <c r="AN57" s="44">
        <f>'[1]Frm-1 Anticipated Gen.'!B111</f>
        <v>135</v>
      </c>
      <c r="AO57" s="45">
        <f>'[1]Frm-1 Anticipated Gen.'!C111</f>
        <v>130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619.6354</v>
      </c>
      <c r="AQ57" s="45">
        <f t="shared" si="8"/>
        <v>884.6354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291.54643100000004</v>
      </c>
      <c r="AS57" s="45">
        <f>'[1]Frm-4 Shared Projects'!N106</f>
        <v>112.84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51.773569000000002</v>
      </c>
      <c r="AY57" s="45">
        <f>'[1]GoHP POWER'!G98+'[1]GoHP POWER'!H98</f>
        <v>634.20000000000005</v>
      </c>
      <c r="AZ57" s="45">
        <f>'[1]Annx-D (IE)'!AU100</f>
        <v>1022.64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316.8713177049998</v>
      </c>
      <c r="BD57" s="45">
        <f t="shared" si="9"/>
        <v>-21.40896900000007</v>
      </c>
      <c r="BE57" s="45">
        <f t="shared" si="10"/>
        <v>1307.6802867049998</v>
      </c>
      <c r="BF57" s="45">
        <f t="shared" si="11"/>
        <v>41.271317704999859</v>
      </c>
      <c r="BG57" s="45">
        <f t="shared" si="1"/>
        <v>62.680286704999844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1534</v>
      </c>
      <c r="D58" s="44">
        <f>'[1]Frm-3 DEMAND'!F58</f>
        <v>0</v>
      </c>
      <c r="E58" s="45">
        <f t="shared" si="2"/>
        <v>1534</v>
      </c>
      <c r="F58" s="44">
        <f>'[1]Frm-1 Anticipated Gen.'!T64</f>
        <v>330</v>
      </c>
      <c r="G58" s="44">
        <f>'[1]Frm-1 Anticipated Gen.'!B64</f>
        <v>135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619.6354</v>
      </c>
      <c r="J58" s="45">
        <f t="shared" si="3"/>
        <v>884.6354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237.77323100000001</v>
      </c>
      <c r="L58" s="45">
        <f>'[1]Frm-4 Shared Projects'!N59</f>
        <v>112.84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40.386769000000001</v>
      </c>
      <c r="R58" s="45">
        <f>'[1]GoHP POWER'!G51+'[1]GoHP POWER'!H51</f>
        <v>634.20000000000005</v>
      </c>
      <c r="S58" s="45">
        <f>'[1]Annx-D (IE)'!AU53</f>
        <v>796.64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311.70588446999989</v>
      </c>
      <c r="W58" s="45">
        <f t="shared" si="4"/>
        <v>278.97783099999992</v>
      </c>
      <c r="X58" s="45">
        <f t="shared" si="5"/>
        <v>1517.1280534700002</v>
      </c>
      <c r="Y58" s="45">
        <f t="shared" si="6"/>
        <v>262.10588446999998</v>
      </c>
      <c r="Z58" s="45">
        <f t="shared" si="0"/>
        <v>-16.871946529999832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1226</v>
      </c>
      <c r="AK58" s="44">
        <f>'[1]Frm-3 DEMAND'!F106</f>
        <v>0</v>
      </c>
      <c r="AL58" s="45">
        <f t="shared" si="7"/>
        <v>1226</v>
      </c>
      <c r="AM58" s="44">
        <f>'[1]Frm-1 Anticipated Gen.'!T112</f>
        <v>330</v>
      </c>
      <c r="AN58" s="44">
        <f>'[1]Frm-1 Anticipated Gen.'!B112</f>
        <v>135</v>
      </c>
      <c r="AO58" s="45">
        <f>'[1]Frm-1 Anticipated Gen.'!C112</f>
        <v>130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619.6354</v>
      </c>
      <c r="AQ58" s="45">
        <f t="shared" si="8"/>
        <v>884.6354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291.54643100000004</v>
      </c>
      <c r="AS58" s="45">
        <f>'[1]Frm-4 Shared Projects'!N107</f>
        <v>112.84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51.773569000000002</v>
      </c>
      <c r="AY58" s="45">
        <f>'[1]GoHP POWER'!G99+'[1]GoHP POWER'!H99</f>
        <v>634.20000000000005</v>
      </c>
      <c r="AZ58" s="45">
        <f>'[1]Annx-D (IE)'!AU101</f>
        <v>1022.64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316.8713177049998</v>
      </c>
      <c r="BD58" s="45">
        <f t="shared" si="9"/>
        <v>-40.40896900000007</v>
      </c>
      <c r="BE58" s="45">
        <f t="shared" si="10"/>
        <v>1307.6802867049998</v>
      </c>
      <c r="BF58" s="45">
        <f t="shared" si="11"/>
        <v>41.271317704999859</v>
      </c>
      <c r="BG58" s="45">
        <f t="shared" si="1"/>
        <v>81.680286704999844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1521</v>
      </c>
      <c r="D59" s="44">
        <f>'[1]Frm-3 DEMAND'!F59</f>
        <v>0</v>
      </c>
      <c r="E59" s="45">
        <f t="shared" si="2"/>
        <v>1521</v>
      </c>
      <c r="F59" s="44">
        <f>'[1]Frm-1 Anticipated Gen.'!T65</f>
        <v>330</v>
      </c>
      <c r="G59" s="44">
        <f>'[1]Frm-1 Anticipated Gen.'!B65</f>
        <v>135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563.08540000000005</v>
      </c>
      <c r="J59" s="45">
        <f t="shared" si="3"/>
        <v>828.08540000000005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181.223231</v>
      </c>
      <c r="L59" s="45">
        <f>'[1]Frm-4 Shared Projects'!N60</f>
        <v>112.84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31.936769000000002</v>
      </c>
      <c r="R59" s="45">
        <f>'[1]GoHP POWER'!G52+'[1]GoHP POWER'!H52</f>
        <v>634.20000000000005</v>
      </c>
      <c r="S59" s="45">
        <f>'[1]Annx-D (IE)'!AU54</f>
        <v>796.64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312.15457246999983</v>
      </c>
      <c r="W59" s="45">
        <f t="shared" si="4"/>
        <v>330.97783100000015</v>
      </c>
      <c r="X59" s="45">
        <f t="shared" si="5"/>
        <v>1452.5767414699997</v>
      </c>
      <c r="Y59" s="45">
        <f t="shared" si="6"/>
        <v>262.55457246999993</v>
      </c>
      <c r="Z59" s="45">
        <f t="shared" si="0"/>
        <v>-68.423258530000339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1221</v>
      </c>
      <c r="AK59" s="44">
        <f>'[1]Frm-3 DEMAND'!F107</f>
        <v>0</v>
      </c>
      <c r="AL59" s="45">
        <f t="shared" si="7"/>
        <v>1221</v>
      </c>
      <c r="AM59" s="44">
        <f>'[1]Frm-1 Anticipated Gen.'!T113</f>
        <v>330</v>
      </c>
      <c r="AN59" s="44">
        <f>'[1]Frm-1 Anticipated Gen.'!B113</f>
        <v>135</v>
      </c>
      <c r="AO59" s="45">
        <f>'[1]Frm-1 Anticipated Gen.'!C113</f>
        <v>130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619.6354</v>
      </c>
      <c r="AQ59" s="45">
        <f>AN59+AO59+AP59</f>
        <v>884.6354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291.54643100000004</v>
      </c>
      <c r="AS59" s="45">
        <f>'[1]Frm-4 Shared Projects'!N108</f>
        <v>112.84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51.773569000000002</v>
      </c>
      <c r="AY59" s="45">
        <f>'[1]GoHP POWER'!G100+'[1]GoHP POWER'!H100</f>
        <v>634.20000000000005</v>
      </c>
      <c r="AZ59" s="45">
        <f>'[1]Annx-D (IE)'!AU102</f>
        <v>1022.64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316.8713177049998</v>
      </c>
      <c r="BD59" s="45">
        <f t="shared" si="9"/>
        <v>-45.40896900000007</v>
      </c>
      <c r="BE59" s="45">
        <f t="shared" si="10"/>
        <v>1307.6802867049998</v>
      </c>
      <c r="BF59" s="45">
        <f t="shared" si="11"/>
        <v>41.271317704999859</v>
      </c>
      <c r="BG59" s="45">
        <f t="shared" si="1"/>
        <v>86.680286704999844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33003</v>
      </c>
      <c r="AK60" s="49">
        <f t="shared" si="12"/>
        <v>0</v>
      </c>
      <c r="AL60" s="49">
        <f t="shared" si="12"/>
        <v>33003</v>
      </c>
      <c r="AM60" s="49">
        <f t="shared" si="12"/>
        <v>7920</v>
      </c>
      <c r="AN60" s="49">
        <f t="shared" si="12"/>
        <v>3240</v>
      </c>
      <c r="AO60" s="49">
        <f t="shared" si="12"/>
        <v>3120</v>
      </c>
      <c r="AP60" s="49">
        <f t="shared" si="12"/>
        <v>14520</v>
      </c>
      <c r="AQ60" s="49">
        <f t="shared" si="12"/>
        <v>20880</v>
      </c>
      <c r="AR60" s="49">
        <f t="shared" si="12"/>
        <v>6102</v>
      </c>
      <c r="AS60" s="49">
        <f t="shared" si="12"/>
        <v>2708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1066</v>
      </c>
      <c r="AY60" s="49">
        <f t="shared" si="12"/>
        <v>15126</v>
      </c>
      <c r="AZ60" s="49">
        <f t="shared" si="12"/>
        <v>20927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7569</v>
      </c>
      <c r="BD60" s="49">
        <f>ROUND(SUM((W12:W59),(BD12:BD59))/4,0)</f>
        <v>3137</v>
      </c>
      <c r="BE60" s="49">
        <f>ROUND(SUM((X12:X59),(BE12:BE59))/4,0)</f>
        <v>34343</v>
      </c>
      <c r="BF60" s="49">
        <f>ROUND(SUM((Y12:Y59),(BF12:BF59))/4,0)</f>
        <v>4477</v>
      </c>
      <c r="BG60" s="49">
        <f>ROUND(SUM((Z12:Z59),(BG12:BG59))/4,2)</f>
        <v>1339.52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181.91847899999999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151.26494999999986</v>
      </c>
      <c r="AD62" s="62"/>
      <c r="AE62" s="66">
        <v>11</v>
      </c>
      <c r="AF62" s="66"/>
      <c r="AG62" s="63">
        <f>[1]Abstract!G9</f>
        <v>151.26494999999986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343.42294999999996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552.69654999999989</v>
      </c>
      <c r="AD63" s="74"/>
      <c r="AE63" s="78">
        <v>12</v>
      </c>
      <c r="AF63" s="78"/>
      <c r="AG63" s="75">
        <f>[1]Abstract!G10</f>
        <v>552.69654999999989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330</v>
      </c>
      <c r="AO63" s="74"/>
      <c r="AP63" s="53"/>
      <c r="AQ63" s="79">
        <v>17</v>
      </c>
      <c r="AR63" s="80" t="str">
        <f>[1]Abstract!K34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13.422949999999958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75.69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0</v>
      </c>
      <c r="AD64" s="74"/>
      <c r="AE64" s="78">
        <v>13</v>
      </c>
      <c r="AF64" s="78"/>
      <c r="AG64" s="75">
        <f>[1]Abstract!G34</f>
        <v>0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10.66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552.69654999999989</v>
      </c>
      <c r="AD65" s="74"/>
      <c r="AE65" s="78">
        <v>14</v>
      </c>
      <c r="AF65" s="78"/>
      <c r="AG65" s="75">
        <f>[1]Abstract!G35</f>
        <v>552.69654999999989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330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27.081599999999963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209.27359999999993</v>
      </c>
      <c r="AD66" s="89"/>
      <c r="AE66" s="94">
        <v>15</v>
      </c>
      <c r="AF66" s="94"/>
      <c r="AG66" s="90">
        <f>[1]Abstract!O27</f>
        <v>209.27359999999993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13.422949999999958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2022-09-01T04:32:38Z</dcterms:created>
  <dcterms:modified xsi:type="dcterms:W3CDTF">2022-09-01T04:32:58Z</dcterms:modified>
</cp:coreProperties>
</file>