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4052022\"/>
    </mc:Choice>
  </mc:AlternateContent>
  <xr:revisionPtr revIDLastSave="0" documentId="8_{9FC16F65-E03C-45B1-8C77-154BF9704255}" xr6:coauthVersionLast="36" xr6:coauthVersionMax="36" xr10:uidLastSave="{00000000-0000-0000-0000-000000000000}"/>
  <bookViews>
    <workbookView xWindow="0" yWindow="0" windowWidth="28800" windowHeight="11625" xr2:uid="{D6F2C9F9-B264-40AC-996F-83F544D19AD4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od">'[2]ACTUAL GENERATION'!$F$21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BA108" i="1"/>
  <c r="AX108" i="1"/>
  <c r="AW108" i="1"/>
  <c r="AS108" i="1"/>
  <c r="AP108" i="1"/>
  <c r="AO108" i="1"/>
  <c r="AK108" i="1"/>
  <c r="AH108" i="1"/>
  <c r="AG108" i="1"/>
  <c r="AC108" i="1"/>
  <c r="Z108" i="1"/>
  <c r="Y108" i="1"/>
  <c r="U108" i="1"/>
  <c r="R108" i="1"/>
  <c r="Q108" i="1"/>
  <c r="M108" i="1"/>
  <c r="J108" i="1"/>
  <c r="I108" i="1"/>
  <c r="E108" i="1"/>
  <c r="B108" i="1"/>
  <c r="BS105" i="1"/>
  <c r="BB105" i="1"/>
  <c r="BB108" i="1" s="1"/>
  <c r="BA105" i="1"/>
  <c r="AZ105" i="1"/>
  <c r="AZ108" i="1" s="1"/>
  <c r="AY105" i="1"/>
  <c r="AY108" i="1" s="1"/>
  <c r="AX105" i="1"/>
  <c r="AW105" i="1"/>
  <c r="AV105" i="1"/>
  <c r="AV108" i="1" s="1"/>
  <c r="AU105" i="1"/>
  <c r="AU108" i="1" s="1"/>
  <c r="AT105" i="1"/>
  <c r="AT108" i="1" s="1"/>
  <c r="AS105" i="1"/>
  <c r="AR105" i="1"/>
  <c r="AR108" i="1" s="1"/>
  <c r="AQ105" i="1"/>
  <c r="AQ108" i="1" s="1"/>
  <c r="AP105" i="1"/>
  <c r="AO105" i="1"/>
  <c r="AN105" i="1"/>
  <c r="AN108" i="1" s="1"/>
  <c r="AM105" i="1"/>
  <c r="AM108" i="1" s="1"/>
  <c r="AL105" i="1"/>
  <c r="AL108" i="1" s="1"/>
  <c r="AK105" i="1"/>
  <c r="AJ105" i="1"/>
  <c r="AJ108" i="1" s="1"/>
  <c r="AI105" i="1"/>
  <c r="AI108" i="1" s="1"/>
  <c r="AH105" i="1"/>
  <c r="AG105" i="1"/>
  <c r="AF105" i="1"/>
  <c r="AF108" i="1" s="1"/>
  <c r="AE105" i="1"/>
  <c r="AE108" i="1" s="1"/>
  <c r="AD105" i="1"/>
  <c r="AD108" i="1" s="1"/>
  <c r="AC105" i="1"/>
  <c r="AB105" i="1"/>
  <c r="AB108" i="1" s="1"/>
  <c r="AA105" i="1"/>
  <c r="AA108" i="1" s="1"/>
  <c r="Z105" i="1"/>
  <c r="Y105" i="1"/>
  <c r="X105" i="1"/>
  <c r="X108" i="1" s="1"/>
  <c r="W105" i="1"/>
  <c r="W108" i="1" s="1"/>
  <c r="V105" i="1"/>
  <c r="V108" i="1" s="1"/>
  <c r="U105" i="1"/>
  <c r="T105" i="1"/>
  <c r="T108" i="1" s="1"/>
  <c r="S105" i="1"/>
  <c r="S108" i="1" s="1"/>
  <c r="R105" i="1"/>
  <c r="Q105" i="1"/>
  <c r="P105" i="1"/>
  <c r="P108" i="1" s="1"/>
  <c r="O105" i="1"/>
  <c r="O108" i="1" s="1"/>
  <c r="N105" i="1"/>
  <c r="N108" i="1" s="1"/>
  <c r="M105" i="1"/>
  <c r="L105" i="1"/>
  <c r="L108" i="1" s="1"/>
  <c r="K105" i="1"/>
  <c r="K108" i="1" s="1"/>
  <c r="J105" i="1"/>
  <c r="I105" i="1"/>
  <c r="H105" i="1"/>
  <c r="H108" i="1" s="1"/>
  <c r="G105" i="1"/>
  <c r="G108" i="1" s="1"/>
  <c r="F105" i="1"/>
  <c r="F108" i="1" s="1"/>
  <c r="E105" i="1"/>
  <c r="D105" i="1"/>
  <c r="D108" i="1" s="1"/>
  <c r="C105" i="1"/>
  <c r="C108" i="1" s="1"/>
  <c r="B105" i="1"/>
  <c r="BR104" i="1"/>
  <c r="BQ104" i="1"/>
  <c r="BP104" i="1"/>
  <c r="BO104" i="1"/>
  <c r="BM104" i="1"/>
  <c r="BL104" i="1"/>
  <c r="BK104" i="1"/>
  <c r="BJ104" i="1"/>
  <c r="BE104" i="1"/>
  <c r="BC104" i="1"/>
  <c r="BR103" i="1"/>
  <c r="BQ103" i="1"/>
  <c r="BP103" i="1"/>
  <c r="BO103" i="1"/>
  <c r="BM103" i="1"/>
  <c r="BL103" i="1"/>
  <c r="BK103" i="1"/>
  <c r="BJ103" i="1"/>
  <c r="BE103" i="1"/>
  <c r="BC103" i="1"/>
  <c r="BR102" i="1"/>
  <c r="BQ102" i="1"/>
  <c r="BP102" i="1"/>
  <c r="BO102" i="1"/>
  <c r="BM102" i="1"/>
  <c r="BL102" i="1"/>
  <c r="BK102" i="1"/>
  <c r="BJ102" i="1"/>
  <c r="BE102" i="1"/>
  <c r="BC102" i="1"/>
  <c r="BR101" i="1"/>
  <c r="BQ101" i="1"/>
  <c r="BP101" i="1"/>
  <c r="BO101" i="1"/>
  <c r="BM101" i="1"/>
  <c r="BL101" i="1"/>
  <c r="BK101" i="1"/>
  <c r="BJ101" i="1"/>
  <c r="BE101" i="1"/>
  <c r="BC101" i="1"/>
  <c r="BR100" i="1"/>
  <c r="BQ100" i="1"/>
  <c r="BP100" i="1"/>
  <c r="BO100" i="1"/>
  <c r="BM100" i="1"/>
  <c r="BL100" i="1"/>
  <c r="BK100" i="1"/>
  <c r="BJ100" i="1"/>
  <c r="BE100" i="1"/>
  <c r="BC100" i="1"/>
  <c r="BR99" i="1"/>
  <c r="BQ99" i="1"/>
  <c r="BP99" i="1"/>
  <c r="BO99" i="1"/>
  <c r="BM99" i="1"/>
  <c r="BL99" i="1"/>
  <c r="BK99" i="1"/>
  <c r="BJ99" i="1"/>
  <c r="BE99" i="1"/>
  <c r="BC99" i="1"/>
  <c r="BR98" i="1"/>
  <c r="BQ98" i="1"/>
  <c r="BP98" i="1"/>
  <c r="BO98" i="1"/>
  <c r="BM98" i="1"/>
  <c r="BL98" i="1"/>
  <c r="BK98" i="1"/>
  <c r="BJ98" i="1"/>
  <c r="BE98" i="1"/>
  <c r="BC98" i="1"/>
  <c r="BR97" i="1"/>
  <c r="BQ97" i="1"/>
  <c r="BP97" i="1"/>
  <c r="BO97" i="1"/>
  <c r="BM97" i="1"/>
  <c r="BL97" i="1"/>
  <c r="BK97" i="1"/>
  <c r="BJ97" i="1"/>
  <c r="BE97" i="1"/>
  <c r="BC97" i="1"/>
  <c r="BR96" i="1"/>
  <c r="BQ96" i="1"/>
  <c r="BP96" i="1"/>
  <c r="BO96" i="1"/>
  <c r="BM96" i="1"/>
  <c r="BL96" i="1"/>
  <c r="BK96" i="1"/>
  <c r="BJ96" i="1"/>
  <c r="BE96" i="1"/>
  <c r="BC96" i="1"/>
  <c r="BR95" i="1"/>
  <c r="BQ95" i="1"/>
  <c r="BP95" i="1"/>
  <c r="BO95" i="1"/>
  <c r="BM95" i="1"/>
  <c r="BL95" i="1"/>
  <c r="BK95" i="1"/>
  <c r="BJ95" i="1"/>
  <c r="BE95" i="1"/>
  <c r="BC95" i="1"/>
  <c r="BR94" i="1"/>
  <c r="BQ94" i="1"/>
  <c r="BP94" i="1"/>
  <c r="BO94" i="1"/>
  <c r="BM94" i="1"/>
  <c r="BL94" i="1"/>
  <c r="BK94" i="1"/>
  <c r="BJ94" i="1"/>
  <c r="BE94" i="1"/>
  <c r="BC94" i="1"/>
  <c r="BR93" i="1"/>
  <c r="BQ93" i="1"/>
  <c r="BP93" i="1"/>
  <c r="BO93" i="1"/>
  <c r="BM93" i="1"/>
  <c r="BL93" i="1"/>
  <c r="BK93" i="1"/>
  <c r="BJ93" i="1"/>
  <c r="BE93" i="1"/>
  <c r="BC93" i="1"/>
  <c r="BR92" i="1"/>
  <c r="BQ92" i="1"/>
  <c r="BP92" i="1"/>
  <c r="BO92" i="1"/>
  <c r="BM92" i="1"/>
  <c r="BL92" i="1"/>
  <c r="BK92" i="1"/>
  <c r="BJ92" i="1"/>
  <c r="BE92" i="1"/>
  <c r="BC92" i="1"/>
  <c r="BR91" i="1"/>
  <c r="BQ91" i="1"/>
  <c r="BP91" i="1"/>
  <c r="BO91" i="1"/>
  <c r="BM91" i="1"/>
  <c r="BL91" i="1"/>
  <c r="BK91" i="1"/>
  <c r="BJ91" i="1"/>
  <c r="BE91" i="1"/>
  <c r="BC91" i="1"/>
  <c r="BR90" i="1"/>
  <c r="BQ90" i="1"/>
  <c r="BP90" i="1"/>
  <c r="BO90" i="1"/>
  <c r="BM90" i="1"/>
  <c r="BL90" i="1"/>
  <c r="BK90" i="1"/>
  <c r="BJ90" i="1"/>
  <c r="BE90" i="1"/>
  <c r="BC90" i="1"/>
  <c r="BR89" i="1"/>
  <c r="BQ89" i="1"/>
  <c r="BP89" i="1"/>
  <c r="BO89" i="1"/>
  <c r="BM89" i="1"/>
  <c r="BL89" i="1"/>
  <c r="BK89" i="1"/>
  <c r="BJ89" i="1"/>
  <c r="BE89" i="1"/>
  <c r="BC89" i="1"/>
  <c r="BR88" i="1"/>
  <c r="BQ88" i="1"/>
  <c r="BP88" i="1"/>
  <c r="BO88" i="1"/>
  <c r="BM88" i="1"/>
  <c r="BL88" i="1"/>
  <c r="BK88" i="1"/>
  <c r="BJ88" i="1"/>
  <c r="BE88" i="1"/>
  <c r="BC88" i="1"/>
  <c r="BR87" i="1"/>
  <c r="BQ87" i="1"/>
  <c r="BP87" i="1"/>
  <c r="BO87" i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Q85" i="1"/>
  <c r="BP85" i="1"/>
  <c r="BO85" i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Q83" i="1"/>
  <c r="BP83" i="1"/>
  <c r="BO83" i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Q81" i="1"/>
  <c r="BP81" i="1"/>
  <c r="BO81" i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Q79" i="1"/>
  <c r="BP79" i="1"/>
  <c r="BO79" i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Q77" i="1"/>
  <c r="BP77" i="1"/>
  <c r="BO77" i="1"/>
  <c r="BM77" i="1"/>
  <c r="BL77" i="1"/>
  <c r="BK77" i="1"/>
  <c r="BJ77" i="1"/>
  <c r="BE77" i="1"/>
  <c r="BC77" i="1"/>
  <c r="BR76" i="1"/>
  <c r="BQ76" i="1"/>
  <c r="BP76" i="1"/>
  <c r="BO76" i="1"/>
  <c r="BM76" i="1"/>
  <c r="BL76" i="1"/>
  <c r="BK76" i="1"/>
  <c r="BJ76" i="1"/>
  <c r="BE76" i="1"/>
  <c r="BC76" i="1"/>
  <c r="BR75" i="1"/>
  <c r="BQ75" i="1"/>
  <c r="BP75" i="1"/>
  <c r="BO75" i="1"/>
  <c r="BM75" i="1"/>
  <c r="BL75" i="1"/>
  <c r="BK75" i="1"/>
  <c r="BJ75" i="1"/>
  <c r="BE75" i="1"/>
  <c r="BC75" i="1"/>
  <c r="BR74" i="1"/>
  <c r="BP74" i="1"/>
  <c r="BO74" i="1"/>
  <c r="BQ74" i="1" s="1"/>
  <c r="BM74" i="1"/>
  <c r="BL74" i="1"/>
  <c r="BK74" i="1"/>
  <c r="BJ74" i="1"/>
  <c r="BE74" i="1"/>
  <c r="BC74" i="1"/>
  <c r="BR73" i="1"/>
  <c r="BP73" i="1"/>
  <c r="BO73" i="1"/>
  <c r="BQ73" i="1" s="1"/>
  <c r="BM73" i="1"/>
  <c r="BL73" i="1"/>
  <c r="BK73" i="1"/>
  <c r="BJ73" i="1"/>
  <c r="BE73" i="1"/>
  <c r="BC73" i="1"/>
  <c r="BR72" i="1"/>
  <c r="BQ72" i="1"/>
  <c r="BP72" i="1"/>
  <c r="BO72" i="1"/>
  <c r="BM72" i="1"/>
  <c r="BL72" i="1"/>
  <c r="BK72" i="1"/>
  <c r="BJ72" i="1"/>
  <c r="BE72" i="1"/>
  <c r="BC72" i="1"/>
  <c r="BR71" i="1"/>
  <c r="BP71" i="1"/>
  <c r="BO71" i="1"/>
  <c r="BM71" i="1"/>
  <c r="BL71" i="1"/>
  <c r="BK71" i="1"/>
  <c r="BJ71" i="1"/>
  <c r="BE71" i="1"/>
  <c r="BC71" i="1"/>
  <c r="BR70" i="1"/>
  <c r="BP70" i="1"/>
  <c r="BO70" i="1"/>
  <c r="BQ70" i="1" s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E69" i="1"/>
  <c r="BC69" i="1"/>
  <c r="BR68" i="1"/>
  <c r="BQ68" i="1"/>
  <c r="BP68" i="1"/>
  <c r="BO68" i="1"/>
  <c r="BM68" i="1"/>
  <c r="BL68" i="1"/>
  <c r="BK68" i="1"/>
  <c r="BJ68" i="1"/>
  <c r="BE68" i="1"/>
  <c r="BC68" i="1"/>
  <c r="BR67" i="1"/>
  <c r="BQ67" i="1"/>
  <c r="BP67" i="1"/>
  <c r="BO67" i="1"/>
  <c r="BM67" i="1"/>
  <c r="BL67" i="1"/>
  <c r="BK67" i="1"/>
  <c r="BJ67" i="1"/>
  <c r="BE67" i="1"/>
  <c r="BC67" i="1"/>
  <c r="BR66" i="1"/>
  <c r="BP66" i="1"/>
  <c r="BO66" i="1"/>
  <c r="BQ66" i="1" s="1"/>
  <c r="BM66" i="1"/>
  <c r="BL66" i="1"/>
  <c r="BK66" i="1"/>
  <c r="BJ66" i="1"/>
  <c r="BE66" i="1"/>
  <c r="BC66" i="1"/>
  <c r="BR65" i="1"/>
  <c r="BP65" i="1"/>
  <c r="BO65" i="1"/>
  <c r="BN65" i="1"/>
  <c r="BM65" i="1"/>
  <c r="BL65" i="1"/>
  <c r="BK65" i="1"/>
  <c r="BJ65" i="1"/>
  <c r="BE65" i="1"/>
  <c r="BC65" i="1"/>
  <c r="BR64" i="1"/>
  <c r="BP64" i="1"/>
  <c r="BO64" i="1"/>
  <c r="BQ64" i="1" s="1"/>
  <c r="BM64" i="1"/>
  <c r="BL64" i="1"/>
  <c r="BK64" i="1"/>
  <c r="BJ64" i="1"/>
  <c r="BE64" i="1"/>
  <c r="BC64" i="1"/>
  <c r="BR63" i="1"/>
  <c r="BP63" i="1"/>
  <c r="BO63" i="1"/>
  <c r="BN63" i="1"/>
  <c r="BM63" i="1"/>
  <c r="BL63" i="1"/>
  <c r="BK63" i="1"/>
  <c r="BJ63" i="1"/>
  <c r="BE63" i="1"/>
  <c r="BC63" i="1"/>
  <c r="BR62" i="1"/>
  <c r="BP62" i="1"/>
  <c r="BO62" i="1"/>
  <c r="BM62" i="1"/>
  <c r="BL62" i="1"/>
  <c r="BK62" i="1"/>
  <c r="BJ62" i="1"/>
  <c r="BE62" i="1"/>
  <c r="BC62" i="1"/>
  <c r="BR61" i="1"/>
  <c r="BP61" i="1"/>
  <c r="BO61" i="1"/>
  <c r="BN61" i="1"/>
  <c r="BM61" i="1"/>
  <c r="BL61" i="1"/>
  <c r="BK61" i="1"/>
  <c r="BJ61" i="1"/>
  <c r="BE61" i="1"/>
  <c r="BC61" i="1"/>
  <c r="BR60" i="1"/>
  <c r="BP60" i="1"/>
  <c r="BO60" i="1"/>
  <c r="BM60" i="1"/>
  <c r="BL60" i="1"/>
  <c r="BK60" i="1"/>
  <c r="BJ60" i="1"/>
  <c r="BE60" i="1"/>
  <c r="BC60" i="1"/>
  <c r="BR59" i="1"/>
  <c r="BP59" i="1"/>
  <c r="BO59" i="1"/>
  <c r="BN59" i="1"/>
  <c r="BM59" i="1"/>
  <c r="BL59" i="1"/>
  <c r="BK59" i="1"/>
  <c r="BJ59" i="1"/>
  <c r="BE59" i="1"/>
  <c r="BC59" i="1"/>
  <c r="BR58" i="1"/>
  <c r="BP58" i="1"/>
  <c r="BO58" i="1"/>
  <c r="BM58" i="1"/>
  <c r="BL58" i="1"/>
  <c r="BK58" i="1"/>
  <c r="BJ58" i="1"/>
  <c r="BE58" i="1"/>
  <c r="BC58" i="1"/>
  <c r="BR57" i="1"/>
  <c r="BP57" i="1"/>
  <c r="BO57" i="1"/>
  <c r="BN57" i="1"/>
  <c r="BM57" i="1"/>
  <c r="BL57" i="1"/>
  <c r="BK57" i="1"/>
  <c r="BJ57" i="1"/>
  <c r="BE57" i="1"/>
  <c r="BC57" i="1"/>
  <c r="BR56" i="1"/>
  <c r="BP56" i="1"/>
  <c r="BO56" i="1"/>
  <c r="BM56" i="1"/>
  <c r="BL56" i="1"/>
  <c r="BK56" i="1"/>
  <c r="BJ56" i="1"/>
  <c r="BE56" i="1"/>
  <c r="BC56" i="1"/>
  <c r="BR55" i="1"/>
  <c r="BP55" i="1"/>
  <c r="BO55" i="1"/>
  <c r="BN55" i="1"/>
  <c r="BM55" i="1"/>
  <c r="BL55" i="1"/>
  <c r="BK55" i="1"/>
  <c r="BJ55" i="1"/>
  <c r="BE55" i="1"/>
  <c r="BC55" i="1"/>
  <c r="BR54" i="1"/>
  <c r="BP54" i="1"/>
  <c r="BO54" i="1"/>
  <c r="BM54" i="1"/>
  <c r="BL54" i="1"/>
  <c r="BK54" i="1"/>
  <c r="BJ54" i="1"/>
  <c r="BE54" i="1"/>
  <c r="BC54" i="1"/>
  <c r="BR53" i="1"/>
  <c r="BP53" i="1"/>
  <c r="BO53" i="1"/>
  <c r="BN53" i="1"/>
  <c r="BM53" i="1"/>
  <c r="BL53" i="1"/>
  <c r="BK53" i="1"/>
  <c r="BJ53" i="1"/>
  <c r="BE53" i="1"/>
  <c r="BC53" i="1"/>
  <c r="BR52" i="1"/>
  <c r="BP52" i="1"/>
  <c r="BO52" i="1"/>
  <c r="BM52" i="1"/>
  <c r="BL52" i="1"/>
  <c r="BK52" i="1"/>
  <c r="BJ52" i="1"/>
  <c r="BE52" i="1"/>
  <c r="BC52" i="1"/>
  <c r="BR51" i="1"/>
  <c r="BH51" i="1" s="1"/>
  <c r="BP51" i="1"/>
  <c r="BO51" i="1"/>
  <c r="BQ51" i="1" s="1"/>
  <c r="BM51" i="1"/>
  <c r="BL51" i="1"/>
  <c r="BK51" i="1"/>
  <c r="BJ51" i="1"/>
  <c r="BN51" i="1" s="1"/>
  <c r="BE51" i="1"/>
  <c r="BC51" i="1"/>
  <c r="BR50" i="1"/>
  <c r="BP50" i="1"/>
  <c r="BO50" i="1"/>
  <c r="BN50" i="1"/>
  <c r="BM50" i="1"/>
  <c r="BL50" i="1"/>
  <c r="BK50" i="1"/>
  <c r="BJ50" i="1"/>
  <c r="BE50" i="1"/>
  <c r="BC50" i="1"/>
  <c r="BR49" i="1"/>
  <c r="BP49" i="1"/>
  <c r="BO49" i="1"/>
  <c r="BN49" i="1"/>
  <c r="BM49" i="1"/>
  <c r="BL49" i="1"/>
  <c r="BK49" i="1"/>
  <c r="BJ49" i="1"/>
  <c r="BE49" i="1"/>
  <c r="BC49" i="1"/>
  <c r="BR48" i="1"/>
  <c r="BP48" i="1"/>
  <c r="BO48" i="1"/>
  <c r="BN48" i="1"/>
  <c r="BM48" i="1"/>
  <c r="BL48" i="1"/>
  <c r="BK48" i="1"/>
  <c r="BJ48" i="1"/>
  <c r="BE48" i="1"/>
  <c r="BC48" i="1"/>
  <c r="BR47" i="1"/>
  <c r="BP47" i="1"/>
  <c r="BO47" i="1"/>
  <c r="BQ47" i="1" s="1"/>
  <c r="BM47" i="1"/>
  <c r="BL47" i="1"/>
  <c r="BK47" i="1"/>
  <c r="BN47" i="1" s="1"/>
  <c r="BT47" i="1" s="1"/>
  <c r="BJ47" i="1"/>
  <c r="BE47" i="1"/>
  <c r="BC47" i="1"/>
  <c r="BR46" i="1"/>
  <c r="BP46" i="1"/>
  <c r="BO46" i="1"/>
  <c r="BQ46" i="1" s="1"/>
  <c r="BM46" i="1"/>
  <c r="BL46" i="1"/>
  <c r="BK46" i="1"/>
  <c r="BN46" i="1" s="1"/>
  <c r="BT46" i="1" s="1"/>
  <c r="BJ46" i="1"/>
  <c r="BE46" i="1"/>
  <c r="BC46" i="1"/>
  <c r="BR45" i="1"/>
  <c r="BH45" i="1" s="1"/>
  <c r="BP45" i="1"/>
  <c r="BO45" i="1"/>
  <c r="BQ45" i="1" s="1"/>
  <c r="BM45" i="1"/>
  <c r="BL45" i="1"/>
  <c r="BK45" i="1"/>
  <c r="BJ45" i="1"/>
  <c r="BN45" i="1" s="1"/>
  <c r="BE45" i="1"/>
  <c r="BC45" i="1"/>
  <c r="BR44" i="1"/>
  <c r="BP44" i="1"/>
  <c r="BO44" i="1"/>
  <c r="BM44" i="1"/>
  <c r="BL44" i="1"/>
  <c r="BK44" i="1"/>
  <c r="BJ44" i="1"/>
  <c r="BN44" i="1" s="1"/>
  <c r="BE44" i="1"/>
  <c r="BC44" i="1"/>
  <c r="BR43" i="1"/>
  <c r="BP43" i="1"/>
  <c r="BO43" i="1"/>
  <c r="BQ43" i="1" s="1"/>
  <c r="BM43" i="1"/>
  <c r="BL43" i="1"/>
  <c r="BK43" i="1"/>
  <c r="BN43" i="1" s="1"/>
  <c r="BT43" i="1" s="1"/>
  <c r="BJ43" i="1"/>
  <c r="BE43" i="1"/>
  <c r="BC43" i="1"/>
  <c r="BR42" i="1"/>
  <c r="BH42" i="1" s="1"/>
  <c r="BP42" i="1"/>
  <c r="BO42" i="1"/>
  <c r="BQ42" i="1" s="1"/>
  <c r="BM42" i="1"/>
  <c r="BL42" i="1"/>
  <c r="BK42" i="1"/>
  <c r="BN42" i="1" s="1"/>
  <c r="BT42" i="1" s="1"/>
  <c r="BJ42" i="1"/>
  <c r="BE42" i="1"/>
  <c r="BC42" i="1"/>
  <c r="BR41" i="1"/>
  <c r="BH41" i="1" s="1"/>
  <c r="BP41" i="1"/>
  <c r="BO41" i="1"/>
  <c r="BQ41" i="1" s="1"/>
  <c r="BM41" i="1"/>
  <c r="BL41" i="1"/>
  <c r="BK41" i="1"/>
  <c r="BJ41" i="1"/>
  <c r="BN41" i="1" s="1"/>
  <c r="BE41" i="1"/>
  <c r="BC41" i="1"/>
  <c r="BR40" i="1"/>
  <c r="BP40" i="1"/>
  <c r="BO40" i="1"/>
  <c r="BM40" i="1"/>
  <c r="BL40" i="1"/>
  <c r="BK40" i="1"/>
  <c r="BJ40" i="1"/>
  <c r="BN40" i="1" s="1"/>
  <c r="BE40" i="1"/>
  <c r="BC40" i="1"/>
  <c r="BR39" i="1"/>
  <c r="BP39" i="1"/>
  <c r="BO39" i="1"/>
  <c r="BQ39" i="1" s="1"/>
  <c r="BM39" i="1"/>
  <c r="BL39" i="1"/>
  <c r="BK39" i="1"/>
  <c r="BN39" i="1" s="1"/>
  <c r="BT39" i="1" s="1"/>
  <c r="BJ39" i="1"/>
  <c r="BE39" i="1"/>
  <c r="BC39" i="1"/>
  <c r="BR38" i="1"/>
  <c r="BH38" i="1" s="1"/>
  <c r="BP38" i="1"/>
  <c r="BO38" i="1"/>
  <c r="BQ38" i="1" s="1"/>
  <c r="BM38" i="1"/>
  <c r="BL38" i="1"/>
  <c r="BK38" i="1"/>
  <c r="BN38" i="1" s="1"/>
  <c r="BT38" i="1" s="1"/>
  <c r="BJ38" i="1"/>
  <c r="BE38" i="1"/>
  <c r="BC38" i="1"/>
  <c r="BR37" i="1"/>
  <c r="BP37" i="1"/>
  <c r="BO37" i="1"/>
  <c r="BQ37" i="1" s="1"/>
  <c r="BM37" i="1"/>
  <c r="BL37" i="1"/>
  <c r="BK37" i="1"/>
  <c r="BJ37" i="1"/>
  <c r="BN37" i="1" s="1"/>
  <c r="BT37" i="1" s="1"/>
  <c r="BH37" i="1"/>
  <c r="BE37" i="1"/>
  <c r="BC37" i="1"/>
  <c r="BR36" i="1"/>
  <c r="BH36" i="1" s="1"/>
  <c r="BP36" i="1"/>
  <c r="BO36" i="1"/>
  <c r="BM36" i="1"/>
  <c r="BL36" i="1"/>
  <c r="BK36" i="1"/>
  <c r="BJ36" i="1"/>
  <c r="BN36" i="1" s="1"/>
  <c r="BE36" i="1"/>
  <c r="BC36" i="1"/>
  <c r="BR35" i="1"/>
  <c r="BP35" i="1"/>
  <c r="BO35" i="1"/>
  <c r="BQ35" i="1" s="1"/>
  <c r="BM35" i="1"/>
  <c r="BL35" i="1"/>
  <c r="BK35" i="1"/>
  <c r="BN35" i="1" s="1"/>
  <c r="BT35" i="1" s="1"/>
  <c r="BJ35" i="1"/>
  <c r="BE35" i="1"/>
  <c r="BC35" i="1"/>
  <c r="BR34" i="1"/>
  <c r="BH34" i="1" s="1"/>
  <c r="BP34" i="1"/>
  <c r="BO34" i="1"/>
  <c r="BQ34" i="1" s="1"/>
  <c r="BM34" i="1"/>
  <c r="BL34" i="1"/>
  <c r="BK34" i="1"/>
  <c r="BN34" i="1" s="1"/>
  <c r="BT34" i="1" s="1"/>
  <c r="BJ34" i="1"/>
  <c r="BE34" i="1"/>
  <c r="BC34" i="1"/>
  <c r="BR33" i="1"/>
  <c r="BH33" i="1" s="1"/>
  <c r="BP33" i="1"/>
  <c r="BO33" i="1"/>
  <c r="BQ33" i="1" s="1"/>
  <c r="BM33" i="1"/>
  <c r="BL33" i="1"/>
  <c r="BK33" i="1"/>
  <c r="BJ33" i="1"/>
  <c r="BN33" i="1" s="1"/>
  <c r="BT33" i="1" s="1"/>
  <c r="BE33" i="1"/>
  <c r="BC33" i="1"/>
  <c r="BR32" i="1"/>
  <c r="BH32" i="1" s="1"/>
  <c r="BQ32" i="1"/>
  <c r="BP32" i="1"/>
  <c r="BO32" i="1"/>
  <c r="BM32" i="1"/>
  <c r="BL32" i="1"/>
  <c r="BK32" i="1"/>
  <c r="BJ32" i="1"/>
  <c r="BN32" i="1" s="1"/>
  <c r="BE32" i="1"/>
  <c r="BC32" i="1"/>
  <c r="BR31" i="1"/>
  <c r="BH31" i="1" s="1"/>
  <c r="BQ31" i="1"/>
  <c r="BP31" i="1"/>
  <c r="BO31" i="1"/>
  <c r="BM31" i="1"/>
  <c r="BL31" i="1"/>
  <c r="BK31" i="1"/>
  <c r="BJ31" i="1"/>
  <c r="BN31" i="1" s="1"/>
  <c r="BE31" i="1"/>
  <c r="BC31" i="1"/>
  <c r="BR30" i="1"/>
  <c r="BH30" i="1" s="1"/>
  <c r="BQ30" i="1"/>
  <c r="BP30" i="1"/>
  <c r="BO30" i="1"/>
  <c r="BM30" i="1"/>
  <c r="BL30" i="1"/>
  <c r="BK30" i="1"/>
  <c r="BJ30" i="1"/>
  <c r="BN30" i="1" s="1"/>
  <c r="BE30" i="1"/>
  <c r="BC30" i="1"/>
  <c r="BR29" i="1"/>
  <c r="BH29" i="1" s="1"/>
  <c r="BQ29" i="1"/>
  <c r="BP29" i="1"/>
  <c r="BO29" i="1"/>
  <c r="BM29" i="1"/>
  <c r="BL29" i="1"/>
  <c r="BK29" i="1"/>
  <c r="BJ29" i="1"/>
  <c r="BN29" i="1" s="1"/>
  <c r="BE29" i="1"/>
  <c r="BC29" i="1"/>
  <c r="BR28" i="1"/>
  <c r="BH28" i="1" s="1"/>
  <c r="BQ28" i="1"/>
  <c r="BP28" i="1"/>
  <c r="BO28" i="1"/>
  <c r="BM28" i="1"/>
  <c r="BL28" i="1"/>
  <c r="BK28" i="1"/>
  <c r="BJ28" i="1"/>
  <c r="BN28" i="1" s="1"/>
  <c r="BE28" i="1"/>
  <c r="BC28" i="1"/>
  <c r="BR27" i="1"/>
  <c r="BH27" i="1" s="1"/>
  <c r="BQ27" i="1"/>
  <c r="BP27" i="1"/>
  <c r="BO27" i="1"/>
  <c r="BM27" i="1"/>
  <c r="BL27" i="1"/>
  <c r="BK27" i="1"/>
  <c r="BJ27" i="1"/>
  <c r="BN27" i="1" s="1"/>
  <c r="BT27" i="1" s="1"/>
  <c r="BE27" i="1"/>
  <c r="BC27" i="1"/>
  <c r="BR26" i="1"/>
  <c r="BH26" i="1" s="1"/>
  <c r="BQ26" i="1"/>
  <c r="BP26" i="1"/>
  <c r="BO26" i="1"/>
  <c r="BM26" i="1"/>
  <c r="BL26" i="1"/>
  <c r="BK26" i="1"/>
  <c r="BJ26" i="1"/>
  <c r="BN26" i="1" s="1"/>
  <c r="BT26" i="1" s="1"/>
  <c r="BE26" i="1"/>
  <c r="BC26" i="1"/>
  <c r="BR25" i="1"/>
  <c r="BH25" i="1" s="1"/>
  <c r="BQ25" i="1"/>
  <c r="BP25" i="1"/>
  <c r="BO25" i="1"/>
  <c r="BM25" i="1"/>
  <c r="BL25" i="1"/>
  <c r="BK25" i="1"/>
  <c r="BJ25" i="1"/>
  <c r="BN25" i="1" s="1"/>
  <c r="BT25" i="1" s="1"/>
  <c r="BE25" i="1"/>
  <c r="BC25" i="1"/>
  <c r="BR24" i="1"/>
  <c r="BH24" i="1" s="1"/>
  <c r="BQ24" i="1"/>
  <c r="BP24" i="1"/>
  <c r="BO24" i="1"/>
  <c r="BM24" i="1"/>
  <c r="BL24" i="1"/>
  <c r="BK24" i="1"/>
  <c r="BJ24" i="1"/>
  <c r="BN24" i="1" s="1"/>
  <c r="BE24" i="1"/>
  <c r="BC24" i="1"/>
  <c r="BR23" i="1"/>
  <c r="BH23" i="1" s="1"/>
  <c r="BQ23" i="1"/>
  <c r="BP23" i="1"/>
  <c r="BO23" i="1"/>
  <c r="BM23" i="1"/>
  <c r="BL23" i="1"/>
  <c r="BK23" i="1"/>
  <c r="BJ23" i="1"/>
  <c r="BN23" i="1" s="1"/>
  <c r="BE23" i="1"/>
  <c r="BC23" i="1"/>
  <c r="BR22" i="1"/>
  <c r="BH22" i="1" s="1"/>
  <c r="BQ22" i="1"/>
  <c r="BP22" i="1"/>
  <c r="BO22" i="1"/>
  <c r="BM22" i="1"/>
  <c r="BL22" i="1"/>
  <c r="BK22" i="1"/>
  <c r="BJ22" i="1"/>
  <c r="BN22" i="1" s="1"/>
  <c r="BE22" i="1"/>
  <c r="BC22" i="1"/>
  <c r="BR21" i="1"/>
  <c r="BH21" i="1" s="1"/>
  <c r="BQ21" i="1"/>
  <c r="BP21" i="1"/>
  <c r="BO21" i="1"/>
  <c r="BM21" i="1"/>
  <c r="BL21" i="1"/>
  <c r="BK21" i="1"/>
  <c r="BJ21" i="1"/>
  <c r="BN21" i="1" s="1"/>
  <c r="BE21" i="1"/>
  <c r="BC21" i="1"/>
  <c r="BR20" i="1"/>
  <c r="BH20" i="1" s="1"/>
  <c r="BQ20" i="1"/>
  <c r="BP20" i="1"/>
  <c r="BO20" i="1"/>
  <c r="BM20" i="1"/>
  <c r="BL20" i="1"/>
  <c r="BK20" i="1"/>
  <c r="BJ20" i="1"/>
  <c r="BN20" i="1" s="1"/>
  <c r="BE20" i="1"/>
  <c r="BC20" i="1"/>
  <c r="BR19" i="1"/>
  <c r="BH19" i="1" s="1"/>
  <c r="BQ19" i="1"/>
  <c r="BP19" i="1"/>
  <c r="BO19" i="1"/>
  <c r="BM19" i="1"/>
  <c r="BL19" i="1"/>
  <c r="BK19" i="1"/>
  <c r="BJ19" i="1"/>
  <c r="BN19" i="1" s="1"/>
  <c r="BT19" i="1" s="1"/>
  <c r="BE19" i="1"/>
  <c r="BC19" i="1"/>
  <c r="BR18" i="1"/>
  <c r="BH18" i="1" s="1"/>
  <c r="BQ18" i="1"/>
  <c r="BP18" i="1"/>
  <c r="BO18" i="1"/>
  <c r="BM18" i="1"/>
  <c r="BL18" i="1"/>
  <c r="BK18" i="1"/>
  <c r="BJ18" i="1"/>
  <c r="BN18" i="1" s="1"/>
  <c r="BT18" i="1" s="1"/>
  <c r="BE18" i="1"/>
  <c r="BC18" i="1"/>
  <c r="BR17" i="1"/>
  <c r="BH17" i="1" s="1"/>
  <c r="BQ17" i="1"/>
  <c r="BP17" i="1"/>
  <c r="BO17" i="1"/>
  <c r="BM17" i="1"/>
  <c r="BL17" i="1"/>
  <c r="BK17" i="1"/>
  <c r="BJ17" i="1"/>
  <c r="BN17" i="1" s="1"/>
  <c r="BT17" i="1" s="1"/>
  <c r="BE17" i="1"/>
  <c r="BC17" i="1"/>
  <c r="BR16" i="1"/>
  <c r="BH16" i="1" s="1"/>
  <c r="BQ16" i="1"/>
  <c r="BP16" i="1"/>
  <c r="BO16" i="1"/>
  <c r="BM16" i="1"/>
  <c r="BL16" i="1"/>
  <c r="BK16" i="1"/>
  <c r="BJ16" i="1"/>
  <c r="BN16" i="1" s="1"/>
  <c r="BE16" i="1"/>
  <c r="BC16" i="1"/>
  <c r="BR15" i="1"/>
  <c r="BH15" i="1" s="1"/>
  <c r="BQ15" i="1"/>
  <c r="BP15" i="1"/>
  <c r="BO15" i="1"/>
  <c r="BM15" i="1"/>
  <c r="BL15" i="1"/>
  <c r="BK15" i="1"/>
  <c r="BJ15" i="1"/>
  <c r="BN15" i="1" s="1"/>
  <c r="BE15" i="1"/>
  <c r="BC15" i="1"/>
  <c r="BR14" i="1"/>
  <c r="BH14" i="1" s="1"/>
  <c r="BQ14" i="1"/>
  <c r="BP14" i="1"/>
  <c r="BO14" i="1"/>
  <c r="BM14" i="1"/>
  <c r="BL14" i="1"/>
  <c r="BK14" i="1"/>
  <c r="BJ14" i="1"/>
  <c r="BN14" i="1" s="1"/>
  <c r="BE14" i="1"/>
  <c r="BC14" i="1"/>
  <c r="BR13" i="1"/>
  <c r="BH13" i="1" s="1"/>
  <c r="BQ13" i="1"/>
  <c r="BP13" i="1"/>
  <c r="BO13" i="1"/>
  <c r="BM13" i="1"/>
  <c r="BL13" i="1"/>
  <c r="BK13" i="1"/>
  <c r="BJ13" i="1"/>
  <c r="BN13" i="1" s="1"/>
  <c r="BE13" i="1"/>
  <c r="BC13" i="1"/>
  <c r="BR12" i="1"/>
  <c r="BH12" i="1" s="1"/>
  <c r="BQ12" i="1"/>
  <c r="BP12" i="1"/>
  <c r="BO12" i="1"/>
  <c r="BM12" i="1"/>
  <c r="BL12" i="1"/>
  <c r="BK12" i="1"/>
  <c r="BJ12" i="1"/>
  <c r="BN12" i="1" s="1"/>
  <c r="BE12" i="1"/>
  <c r="BC12" i="1"/>
  <c r="BR11" i="1"/>
  <c r="BH11" i="1" s="1"/>
  <c r="BQ11" i="1"/>
  <c r="BP11" i="1"/>
  <c r="BO11" i="1"/>
  <c r="BM11" i="1"/>
  <c r="BL11" i="1"/>
  <c r="BK11" i="1"/>
  <c r="BJ11" i="1"/>
  <c r="BN11" i="1" s="1"/>
  <c r="BT11" i="1" s="1"/>
  <c r="BE11" i="1"/>
  <c r="BC11" i="1"/>
  <c r="BR10" i="1"/>
  <c r="BH10" i="1" s="1"/>
  <c r="BQ10" i="1"/>
  <c r="BP10" i="1"/>
  <c r="BO10" i="1"/>
  <c r="BM10" i="1"/>
  <c r="BL10" i="1"/>
  <c r="BK10" i="1"/>
  <c r="BJ10" i="1"/>
  <c r="BN10" i="1" s="1"/>
  <c r="BT10" i="1" s="1"/>
  <c r="BE10" i="1"/>
  <c r="BC10" i="1"/>
  <c r="BR9" i="1"/>
  <c r="BQ9" i="1"/>
  <c r="BQ105" i="1" s="1"/>
  <c r="BP9" i="1"/>
  <c r="BO9" i="1"/>
  <c r="BO105" i="1" s="1"/>
  <c r="BM9" i="1"/>
  <c r="BM105" i="1" s="1"/>
  <c r="BL9" i="1"/>
  <c r="BL105" i="1" s="1"/>
  <c r="BK9" i="1"/>
  <c r="BJ9" i="1"/>
  <c r="BE9" i="1"/>
  <c r="BE105" i="1" s="1"/>
  <c r="BC9" i="1"/>
  <c r="AE4" i="1"/>
  <c r="BG3" i="1"/>
  <c r="BF3" i="1"/>
  <c r="BE3" i="1"/>
  <c r="BD3" i="1"/>
  <c r="BQ36" i="1" l="1"/>
  <c r="BT36" i="1" s="1"/>
  <c r="BT12" i="1"/>
  <c r="BT20" i="1"/>
  <c r="BT28" i="1"/>
  <c r="BT45" i="1"/>
  <c r="BT40" i="1"/>
  <c r="BT15" i="1"/>
  <c r="BG19" i="1"/>
  <c r="BT13" i="1"/>
  <c r="BT21" i="1"/>
  <c r="BT29" i="1"/>
  <c r="BT41" i="1"/>
  <c r="BQ44" i="1"/>
  <c r="BT44" i="1" s="1"/>
  <c r="BG44" i="1"/>
  <c r="BT23" i="1"/>
  <c r="BT31" i="1"/>
  <c r="BT16" i="1"/>
  <c r="BT24" i="1"/>
  <c r="BT32" i="1"/>
  <c r="BT51" i="1"/>
  <c r="BQ40" i="1"/>
  <c r="BG40" i="1"/>
  <c r="BG15" i="1"/>
  <c r="BG10" i="1"/>
  <c r="BT14" i="1"/>
  <c r="BG18" i="1"/>
  <c r="BT22" i="1"/>
  <c r="BT30" i="1"/>
  <c r="BN75" i="1"/>
  <c r="BT75" i="1" s="1"/>
  <c r="BR105" i="1"/>
  <c r="BH48" i="1"/>
  <c r="BQ50" i="1"/>
  <c r="BT50" i="1" s="1"/>
  <c r="BH53" i="1"/>
  <c r="BH55" i="1"/>
  <c r="BH57" i="1"/>
  <c r="BH59" i="1"/>
  <c r="BH61" i="1"/>
  <c r="BH63" i="1"/>
  <c r="BH65" i="1"/>
  <c r="BN67" i="1"/>
  <c r="BT67" i="1" s="1"/>
  <c r="BG83" i="1"/>
  <c r="BH87" i="1"/>
  <c r="BH91" i="1"/>
  <c r="BH95" i="1"/>
  <c r="BH99" i="1"/>
  <c r="BH103" i="1"/>
  <c r="BJ105" i="1"/>
  <c r="BH40" i="1"/>
  <c r="BH44" i="1"/>
  <c r="BG50" i="1"/>
  <c r="BN52" i="1"/>
  <c r="BN54" i="1"/>
  <c r="BN56" i="1"/>
  <c r="BN58" i="1"/>
  <c r="BN60" i="1"/>
  <c r="BN62" i="1"/>
  <c r="BT62" i="1" s="1"/>
  <c r="BN64" i="1"/>
  <c r="BT64" i="1" s="1"/>
  <c r="BN66" i="1"/>
  <c r="BT66" i="1" s="1"/>
  <c r="BC105" i="1"/>
  <c r="BG39" i="1"/>
  <c r="BG47" i="1"/>
  <c r="BH50" i="1"/>
  <c r="BQ52" i="1"/>
  <c r="BQ54" i="1"/>
  <c r="BQ56" i="1"/>
  <c r="BQ58" i="1"/>
  <c r="BQ60" i="1"/>
  <c r="BQ62" i="1"/>
  <c r="BH72" i="1"/>
  <c r="BK105" i="1"/>
  <c r="BD4" i="1"/>
  <c r="BH35" i="1"/>
  <c r="BH39" i="1"/>
  <c r="BF42" i="1"/>
  <c r="BH43" i="1"/>
  <c r="BH47" i="1"/>
  <c r="BQ49" i="1"/>
  <c r="BT49" i="1" s="1"/>
  <c r="BG52" i="1"/>
  <c r="BE4" i="1"/>
  <c r="BF4" i="1"/>
  <c r="BF24" i="1" s="1"/>
  <c r="BN9" i="1"/>
  <c r="BF15" i="1"/>
  <c r="BI15" i="1" s="1"/>
  <c r="BF23" i="1"/>
  <c r="BF31" i="1"/>
  <c r="BG34" i="1"/>
  <c r="BG38" i="1"/>
  <c r="BG46" i="1"/>
  <c r="BG49" i="1"/>
  <c r="BH52" i="1"/>
  <c r="BH54" i="1"/>
  <c r="BH56" i="1"/>
  <c r="BH58" i="1"/>
  <c r="BH60" i="1"/>
  <c r="BH62" i="1"/>
  <c r="BH64" i="1"/>
  <c r="BH66" i="1"/>
  <c r="BG77" i="1"/>
  <c r="BG81" i="1"/>
  <c r="BG85" i="1"/>
  <c r="BG17" i="1"/>
  <c r="BG32" i="1"/>
  <c r="BT53" i="1"/>
  <c r="BT59" i="1"/>
  <c r="BQ71" i="1"/>
  <c r="BG71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88" i="1"/>
  <c r="BG87" i="1"/>
  <c r="BG72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75" i="1"/>
  <c r="BG76" i="1"/>
  <c r="BG68" i="1"/>
  <c r="BG4" i="1"/>
  <c r="BG5" i="1" s="1"/>
  <c r="BG9" i="1"/>
  <c r="BG105" i="1" s="1"/>
  <c r="BG33" i="1"/>
  <c r="BF45" i="1"/>
  <c r="BI45" i="1" s="1"/>
  <c r="BH46" i="1"/>
  <c r="BH49" i="1"/>
  <c r="BT55" i="1"/>
  <c r="BD5" i="1"/>
  <c r="BH9" i="1"/>
  <c r="BP105" i="1"/>
  <c r="BG37" i="1"/>
  <c r="BG41" i="1"/>
  <c r="BG45" i="1"/>
  <c r="BQ48" i="1"/>
  <c r="BT48" i="1" s="1"/>
  <c r="BG51" i="1"/>
  <c r="BQ53" i="1"/>
  <c r="BQ55" i="1"/>
  <c r="BQ57" i="1"/>
  <c r="BT57" i="1" s="1"/>
  <c r="BQ59" i="1"/>
  <c r="BQ61" i="1"/>
  <c r="BT61" i="1" s="1"/>
  <c r="BQ63" i="1"/>
  <c r="BT63" i="1" s="1"/>
  <c r="BQ65" i="1"/>
  <c r="BT65" i="1" s="1"/>
  <c r="BN69" i="1"/>
  <c r="BT69" i="1" s="1"/>
  <c r="BH69" i="1"/>
  <c r="BN72" i="1"/>
  <c r="BT72" i="1" s="1"/>
  <c r="BG74" i="1"/>
  <c r="BH77" i="1"/>
  <c r="BH79" i="1"/>
  <c r="BH81" i="1"/>
  <c r="BH83" i="1"/>
  <c r="BH85" i="1"/>
  <c r="BN87" i="1"/>
  <c r="BT87" i="1" s="1"/>
  <c r="BN91" i="1"/>
  <c r="BT91" i="1" s="1"/>
  <c r="BN95" i="1"/>
  <c r="BT95" i="1" s="1"/>
  <c r="BN99" i="1"/>
  <c r="BT99" i="1" s="1"/>
  <c r="BN103" i="1"/>
  <c r="BT103" i="1" s="1"/>
  <c r="BH74" i="1"/>
  <c r="BN77" i="1"/>
  <c r="BT77" i="1" s="1"/>
  <c r="BN79" i="1"/>
  <c r="BT79" i="1" s="1"/>
  <c r="BN81" i="1"/>
  <c r="BT81" i="1" s="1"/>
  <c r="BN83" i="1"/>
  <c r="BT83" i="1" s="1"/>
  <c r="BF83" i="1"/>
  <c r="BI83" i="1" s="1"/>
  <c r="BN85" i="1"/>
  <c r="BT85" i="1" s="1"/>
  <c r="BH88" i="1"/>
  <c r="BH92" i="1"/>
  <c r="BH96" i="1"/>
  <c r="BH100" i="1"/>
  <c r="BH104" i="1"/>
  <c r="BH71" i="1"/>
  <c r="BN74" i="1"/>
  <c r="BT74" i="1" s="1"/>
  <c r="BN88" i="1"/>
  <c r="BT88" i="1" s="1"/>
  <c r="BN92" i="1"/>
  <c r="BT92" i="1" s="1"/>
  <c r="BN96" i="1"/>
  <c r="BT96" i="1" s="1"/>
  <c r="BF96" i="1"/>
  <c r="BI96" i="1" s="1"/>
  <c r="BN100" i="1"/>
  <c r="BT100" i="1" s="1"/>
  <c r="BN104" i="1"/>
  <c r="BT104" i="1" s="1"/>
  <c r="BC108" i="1"/>
  <c r="BH68" i="1"/>
  <c r="BN71" i="1"/>
  <c r="BF71" i="1"/>
  <c r="BI71" i="1" s="1"/>
  <c r="BG73" i="1"/>
  <c r="BH76" i="1"/>
  <c r="BG78" i="1"/>
  <c r="BG80" i="1"/>
  <c r="BG82" i="1"/>
  <c r="BG84" i="1"/>
  <c r="BG86" i="1"/>
  <c r="BH89" i="1"/>
  <c r="BH93" i="1"/>
  <c r="BH97" i="1"/>
  <c r="BH101" i="1"/>
  <c r="BN68" i="1"/>
  <c r="BT68" i="1" s="1"/>
  <c r="BG70" i="1"/>
  <c r="BH73" i="1"/>
  <c r="BN76" i="1"/>
  <c r="BT76" i="1" s="1"/>
  <c r="BH78" i="1"/>
  <c r="BH80" i="1"/>
  <c r="BH82" i="1"/>
  <c r="BH84" i="1"/>
  <c r="BH86" i="1"/>
  <c r="BN89" i="1"/>
  <c r="BT89" i="1" s="1"/>
  <c r="BF89" i="1"/>
  <c r="BI89" i="1" s="1"/>
  <c r="BN93" i="1"/>
  <c r="BT93" i="1" s="1"/>
  <c r="BN97" i="1"/>
  <c r="BT97" i="1" s="1"/>
  <c r="BN101" i="1"/>
  <c r="BT101" i="1" s="1"/>
  <c r="BH70" i="1"/>
  <c r="BN73" i="1"/>
  <c r="BT73" i="1" s="1"/>
  <c r="BN78" i="1"/>
  <c r="BT78" i="1" s="1"/>
  <c r="BN80" i="1"/>
  <c r="BT80" i="1" s="1"/>
  <c r="BN82" i="1"/>
  <c r="BT82" i="1" s="1"/>
  <c r="BN84" i="1"/>
  <c r="BT84" i="1" s="1"/>
  <c r="BN86" i="1"/>
  <c r="BT86" i="1" s="1"/>
  <c r="BH90" i="1"/>
  <c r="BH94" i="1"/>
  <c r="BH98" i="1"/>
  <c r="BH102" i="1"/>
  <c r="BH67" i="1"/>
  <c r="BN70" i="1"/>
  <c r="BT70" i="1" s="1"/>
  <c r="BH75" i="1"/>
  <c r="BN90" i="1"/>
  <c r="BT90" i="1" s="1"/>
  <c r="BN94" i="1"/>
  <c r="BT94" i="1" s="1"/>
  <c r="BN98" i="1"/>
  <c r="BT98" i="1" s="1"/>
  <c r="BN102" i="1"/>
  <c r="BT102" i="1" s="1"/>
  <c r="BF66" i="1" l="1"/>
  <c r="BI66" i="1" s="1"/>
  <c r="BF94" i="1"/>
  <c r="BI94" i="1" s="1"/>
  <c r="BF82" i="1"/>
  <c r="BI82" i="1" s="1"/>
  <c r="BT71" i="1"/>
  <c r="BF103" i="1"/>
  <c r="BI103" i="1" s="1"/>
  <c r="BF87" i="1"/>
  <c r="BI87" i="1" s="1"/>
  <c r="BF72" i="1"/>
  <c r="BI72" i="1" s="1"/>
  <c r="BF41" i="1"/>
  <c r="BI41" i="1" s="1"/>
  <c r="BF51" i="1"/>
  <c r="BI51" i="1" s="1"/>
  <c r="BF30" i="1"/>
  <c r="BF22" i="1"/>
  <c r="BF14" i="1"/>
  <c r="BF65" i="1"/>
  <c r="BI65" i="1" s="1"/>
  <c r="BF61" i="1"/>
  <c r="BI61" i="1" s="1"/>
  <c r="BF57" i="1"/>
  <c r="BI57" i="1" s="1"/>
  <c r="BF53" i="1"/>
  <c r="BI53" i="1" s="1"/>
  <c r="BF44" i="1"/>
  <c r="BI44" i="1" s="1"/>
  <c r="BG48" i="1"/>
  <c r="BE5" i="1"/>
  <c r="BG67" i="1"/>
  <c r="BF63" i="1"/>
  <c r="BI63" i="1" s="1"/>
  <c r="BF59" i="1"/>
  <c r="BI59" i="1" s="1"/>
  <c r="BF55" i="1"/>
  <c r="BI55" i="1" s="1"/>
  <c r="BF36" i="1"/>
  <c r="BF40" i="1"/>
  <c r="BI40" i="1" s="1"/>
  <c r="BG43" i="1"/>
  <c r="BT60" i="1"/>
  <c r="BF43" i="1"/>
  <c r="BF75" i="1"/>
  <c r="BI75" i="1" s="1"/>
  <c r="BG69" i="1"/>
  <c r="BG20" i="1"/>
  <c r="BF62" i="1"/>
  <c r="BI62" i="1" s="1"/>
  <c r="BG16" i="1"/>
  <c r="BF92" i="1"/>
  <c r="BI92" i="1" s="1"/>
  <c r="BF29" i="1"/>
  <c r="BF21" i="1"/>
  <c r="BF13" i="1"/>
  <c r="BF38" i="1"/>
  <c r="BI38" i="1" s="1"/>
  <c r="BT58" i="1"/>
  <c r="BF60" i="1"/>
  <c r="BI60" i="1" s="1"/>
  <c r="BF58" i="1"/>
  <c r="BI58" i="1" s="1"/>
  <c r="BF101" i="1"/>
  <c r="BI101" i="1" s="1"/>
  <c r="BF81" i="1"/>
  <c r="BI81" i="1" s="1"/>
  <c r="BF90" i="1"/>
  <c r="BI90" i="1" s="1"/>
  <c r="BF80" i="1"/>
  <c r="BI80" i="1" s="1"/>
  <c r="BF68" i="1"/>
  <c r="BI68" i="1" s="1"/>
  <c r="BF99" i="1"/>
  <c r="BI99" i="1" s="1"/>
  <c r="BH105" i="1"/>
  <c r="BF37" i="1"/>
  <c r="BI37" i="1" s="1"/>
  <c r="BG42" i="1"/>
  <c r="BF28" i="1"/>
  <c r="BF20" i="1"/>
  <c r="BF12" i="1"/>
  <c r="BI12" i="1" s="1"/>
  <c r="BG35" i="1"/>
  <c r="BT56" i="1"/>
  <c r="BF35" i="1"/>
  <c r="BG79" i="1"/>
  <c r="BF52" i="1"/>
  <c r="BI52" i="1" s="1"/>
  <c r="BG12" i="1"/>
  <c r="BG30" i="1"/>
  <c r="BF54" i="1"/>
  <c r="BI54" i="1" s="1"/>
  <c r="BF5" i="1"/>
  <c r="BF56" i="1"/>
  <c r="BI56" i="1" s="1"/>
  <c r="BF97" i="1"/>
  <c r="BI97" i="1" s="1"/>
  <c r="BF104" i="1"/>
  <c r="BI104" i="1" s="1"/>
  <c r="BF88" i="1"/>
  <c r="BI88" i="1" s="1"/>
  <c r="BF79" i="1"/>
  <c r="BI79" i="1" s="1"/>
  <c r="BF69" i="1"/>
  <c r="BI69" i="1" s="1"/>
  <c r="BF27" i="1"/>
  <c r="BI27" i="1" s="1"/>
  <c r="BF19" i="1"/>
  <c r="BI19" i="1" s="1"/>
  <c r="BF11" i="1"/>
  <c r="BF49" i="1"/>
  <c r="BI49" i="1" s="1"/>
  <c r="BF34" i="1"/>
  <c r="BI34" i="1" s="1"/>
  <c r="BC109" i="1"/>
  <c r="BT54" i="1"/>
  <c r="BF67" i="1"/>
  <c r="BI67" i="1" s="1"/>
  <c r="BG26" i="1"/>
  <c r="BF48" i="1"/>
  <c r="BI48" i="1" s="1"/>
  <c r="BG31" i="1"/>
  <c r="BI31" i="1" s="1"/>
  <c r="BG22" i="1"/>
  <c r="BF102" i="1"/>
  <c r="BI102" i="1" s="1"/>
  <c r="BF86" i="1"/>
  <c r="BI86" i="1" s="1"/>
  <c r="BF78" i="1"/>
  <c r="BI78" i="1" s="1"/>
  <c r="BF95" i="1"/>
  <c r="BI95" i="1" s="1"/>
  <c r="BF26" i="1"/>
  <c r="BI26" i="1" s="1"/>
  <c r="BF18" i="1"/>
  <c r="BI18" i="1" s="1"/>
  <c r="BF10" i="1"/>
  <c r="BI10" i="1" s="1"/>
  <c r="BF39" i="1"/>
  <c r="BI39" i="1" s="1"/>
  <c r="BT52" i="1"/>
  <c r="BG23" i="1"/>
  <c r="BI23" i="1" s="1"/>
  <c r="BG27" i="1"/>
  <c r="BG25" i="1"/>
  <c r="BG14" i="1"/>
  <c r="BG21" i="1"/>
  <c r="BG36" i="1"/>
  <c r="BI42" i="1"/>
  <c r="BF70" i="1"/>
  <c r="BI70" i="1" s="1"/>
  <c r="BF74" i="1"/>
  <c r="BI74" i="1" s="1"/>
  <c r="BF77" i="1"/>
  <c r="BI77" i="1" s="1"/>
  <c r="BF33" i="1"/>
  <c r="BI33" i="1" s="1"/>
  <c r="BF25" i="1"/>
  <c r="BI25" i="1" s="1"/>
  <c r="BF17" i="1"/>
  <c r="BI17" i="1" s="1"/>
  <c r="BN105" i="1"/>
  <c r="BT9" i="1"/>
  <c r="BT105" i="1" s="1"/>
  <c r="BF46" i="1"/>
  <c r="BI46" i="1" s="1"/>
  <c r="BF50" i="1"/>
  <c r="BI50" i="1" s="1"/>
  <c r="BF93" i="1"/>
  <c r="BI93" i="1" s="1"/>
  <c r="BF100" i="1"/>
  <c r="BI100" i="1" s="1"/>
  <c r="BF85" i="1"/>
  <c r="BI85" i="1" s="1"/>
  <c r="BF98" i="1"/>
  <c r="BI98" i="1" s="1"/>
  <c r="BF84" i="1"/>
  <c r="BI84" i="1" s="1"/>
  <c r="BF73" i="1"/>
  <c r="BI73" i="1" s="1"/>
  <c r="BF76" i="1"/>
  <c r="BI76" i="1" s="1"/>
  <c r="BF91" i="1"/>
  <c r="BI91" i="1" s="1"/>
  <c r="BF32" i="1"/>
  <c r="BI32" i="1" s="1"/>
  <c r="BF16" i="1"/>
  <c r="BI16" i="1" s="1"/>
  <c r="BF9" i="1"/>
  <c r="BF47" i="1"/>
  <c r="BI47" i="1" s="1"/>
  <c r="BF64" i="1"/>
  <c r="BI64" i="1" s="1"/>
  <c r="BG28" i="1"/>
  <c r="BG13" i="1"/>
  <c r="BG11" i="1"/>
  <c r="BG24" i="1"/>
  <c r="BI24" i="1" s="1"/>
  <c r="BG29" i="1"/>
  <c r="BI13" i="1" l="1"/>
  <c r="BI20" i="1"/>
  <c r="BI21" i="1"/>
  <c r="BF105" i="1"/>
  <c r="BI9" i="1"/>
  <c r="BI105" i="1" s="1"/>
  <c r="BI28" i="1"/>
  <c r="BI29" i="1"/>
  <c r="BI43" i="1"/>
  <c r="BI14" i="1"/>
  <c r="BI22" i="1"/>
  <c r="BI30" i="1"/>
  <c r="BI11" i="1"/>
  <c r="BI35" i="1"/>
  <c r="BI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BAC8F718-1757-41D5-BE34-EBE4D4B36CE5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794885A8-D3BD-4FE2-A7FC-0B479EACD50F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67F15A47-2BC3-4C32-95F2-41D622F2A0B5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<sst xmlns="http://schemas.openxmlformats.org/spreadsheetml/2006/main" count="233" uniqueCount="178">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</sst>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4" fillId="5" borderId="12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421308F6-0E96-4A6C-B19F-48609CF00760}"/>
    <cellStyle name="Normal 5" xfId="1" xr:uid="{2C569C81-7488-406D-AB42-CF788EADDB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SEC%20REPORT-04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Sheet4"/>
      <sheetName val="Form-7_Daily Hrly Load Sheet"/>
      <sheetName val="Form-8_DA-Report to NRLDC"/>
      <sheetName val="Form-7_Daily Hrly Load Sheet.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Q1">
            <v>44685</v>
          </cell>
        </row>
      </sheetData>
      <sheetData sheetId="50"/>
      <sheetData sheetId="51"/>
      <sheetData sheetId="52"/>
      <sheetData sheetId="53"/>
      <sheetData sheetId="54"/>
      <sheetData sheetId="55"/>
      <sheetData sheetId="56">
        <row r="21">
          <cell r="F21">
            <v>46.24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118.04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815EA-43BA-4915-A466-0D391FD6DBAF}">
  <sheetPr>
    <pageSetUpPr fitToPage="1"/>
  </sheetPr>
  <dimension ref="A1:BU145"/>
  <sheetViews>
    <sheetView tabSelected="1" view="pageBreakPreview" zoomScale="60" zoomScaleNormal="100" workbookViewId="0">
      <pane xSplit="2" ySplit="9" topLeftCell="P79" activePane="bottomRight" state="frozen"/>
      <selection pane="topRight"/>
      <selection pane="bottomLeft"/>
      <selection pane="bottomRight" activeCell="AK94" sqref="AK94"/>
    </sheetView>
  </sheetViews>
  <sheetFormatPr defaultColWidth="9.140625" defaultRowHeight="15" x14ac:dyDescent="0.25"/>
  <cols>
    <col min="1" max="1" width="19.85546875" style="25" customWidth="1"/>
    <col min="2" max="30" width="9.7109375" style="103" customWidth="1"/>
    <col min="31" max="31" width="15.42578125" style="103" bestFit="1" customWidth="1"/>
    <col min="32" max="54" width="9.7109375" style="103" customWidth="1"/>
    <col min="55" max="55" width="20" style="103" customWidth="1"/>
    <col min="56" max="56" width="9.7109375" style="103" hidden="1" customWidth="1"/>
    <col min="57" max="57" width="12" style="105" hidden="1" customWidth="1"/>
    <col min="58" max="58" width="10.28515625" style="105" hidden="1" customWidth="1"/>
    <col min="59" max="59" width="7.85546875" style="105" hidden="1" customWidth="1"/>
    <col min="60" max="60" width="10.140625" style="105" hidden="1" customWidth="1"/>
    <col min="61" max="61" width="11.85546875" style="105" hidden="1" customWidth="1"/>
    <col min="62" max="62" width="8.7109375" style="105" hidden="1" customWidth="1"/>
    <col min="63" max="63" width="7.85546875" style="105" hidden="1" customWidth="1"/>
    <col min="64" max="64" width="10.42578125" style="105" hidden="1" customWidth="1"/>
    <col min="65" max="65" width="7.85546875" style="105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44685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>
        <v>0</v>
      </c>
      <c r="R9" s="80"/>
      <c r="S9" s="80"/>
      <c r="T9" s="80"/>
      <c r="U9" s="80"/>
      <c r="V9" s="80"/>
      <c r="W9" s="80"/>
      <c r="X9" s="80"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>
        <v>0</v>
      </c>
      <c r="AV9" s="80"/>
      <c r="AW9" s="80">
        <v>0</v>
      </c>
      <c r="AX9" s="80">
        <v>0</v>
      </c>
      <c r="AY9" s="80">
        <v>0</v>
      </c>
      <c r="AZ9" s="80">
        <v>0</v>
      </c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0</v>
      </c>
      <c r="R10" s="80"/>
      <c r="S10" s="80"/>
      <c r="T10" s="80"/>
      <c r="U10" s="80"/>
      <c r="V10" s="80"/>
      <c r="W10" s="80"/>
      <c r="X10" s="80"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>
        <v>0</v>
      </c>
      <c r="AV10" s="80"/>
      <c r="AW10" s="80">
        <v>0</v>
      </c>
      <c r="AX10" s="80">
        <v>0</v>
      </c>
      <c r="AY10" s="80">
        <v>0</v>
      </c>
      <c r="AZ10" s="80">
        <v>0</v>
      </c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0</v>
      </c>
      <c r="R11" s="80"/>
      <c r="S11" s="80"/>
      <c r="T11" s="80"/>
      <c r="U11" s="80"/>
      <c r="V11" s="80"/>
      <c r="W11" s="80"/>
      <c r="X11" s="80"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>
        <v>0</v>
      </c>
      <c r="AV11" s="80"/>
      <c r="AW11" s="80">
        <v>0</v>
      </c>
      <c r="AX11" s="80">
        <v>0</v>
      </c>
      <c r="AY11" s="80">
        <v>0</v>
      </c>
      <c r="AZ11" s="80">
        <v>0</v>
      </c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0</v>
      </c>
      <c r="R12" s="80"/>
      <c r="S12" s="80"/>
      <c r="T12" s="80"/>
      <c r="U12" s="80"/>
      <c r="V12" s="80"/>
      <c r="W12" s="80"/>
      <c r="X12" s="80"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>
        <v>0</v>
      </c>
      <c r="AV12" s="80"/>
      <c r="AW12" s="80">
        <v>0</v>
      </c>
      <c r="AX12" s="80">
        <v>0</v>
      </c>
      <c r="AY12" s="80">
        <v>0</v>
      </c>
      <c r="AZ12" s="80">
        <v>0</v>
      </c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0</v>
      </c>
      <c r="R13" s="80"/>
      <c r="S13" s="80"/>
      <c r="T13" s="80"/>
      <c r="U13" s="80"/>
      <c r="V13" s="80"/>
      <c r="W13" s="80"/>
      <c r="X13" s="80"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>
        <v>0</v>
      </c>
      <c r="AV13" s="80"/>
      <c r="AW13" s="80">
        <v>0</v>
      </c>
      <c r="AX13" s="80">
        <v>0</v>
      </c>
      <c r="AY13" s="80">
        <v>0</v>
      </c>
      <c r="AZ13" s="80">
        <v>0</v>
      </c>
      <c r="BA13" s="80"/>
      <c r="BB13" s="80"/>
      <c r="BC13" s="81">
        <f t="shared" si="0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0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0</v>
      </c>
      <c r="R14" s="80"/>
      <c r="S14" s="80"/>
      <c r="T14" s="80"/>
      <c r="U14" s="80"/>
      <c r="V14" s="80"/>
      <c r="W14" s="80"/>
      <c r="X14" s="80"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>
        <v>0</v>
      </c>
      <c r="AV14" s="80"/>
      <c r="AW14" s="80">
        <v>0</v>
      </c>
      <c r="AX14" s="80">
        <v>0</v>
      </c>
      <c r="AY14" s="80">
        <v>0</v>
      </c>
      <c r="AZ14" s="80">
        <v>0</v>
      </c>
      <c r="BA14" s="80"/>
      <c r="BB14" s="80"/>
      <c r="BC14" s="81">
        <f t="shared" si="0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0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>
        <v>0</v>
      </c>
      <c r="R15" s="80"/>
      <c r="S15" s="80"/>
      <c r="T15" s="80"/>
      <c r="U15" s="80"/>
      <c r="V15" s="80"/>
      <c r="W15" s="80"/>
      <c r="X15" s="80"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>
        <v>0</v>
      </c>
      <c r="AV15" s="80"/>
      <c r="AW15" s="80">
        <v>0</v>
      </c>
      <c r="AX15" s="80">
        <v>0</v>
      </c>
      <c r="AY15" s="80">
        <v>0</v>
      </c>
      <c r="AZ15" s="80">
        <v>0</v>
      </c>
      <c r="BA15" s="80"/>
      <c r="BB15" s="80"/>
      <c r="BC15" s="81">
        <f t="shared" si="0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1"/>
        <v>0</v>
      </c>
      <c r="BL15" s="88">
        <f t="shared" si="11"/>
        <v>0</v>
      </c>
      <c r="BM15" s="88">
        <f t="shared" si="2"/>
        <v>0</v>
      </c>
      <c r="BN15" s="89">
        <f t="shared" si="12"/>
        <v>0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0</v>
      </c>
      <c r="R16" s="80"/>
      <c r="S16" s="80"/>
      <c r="T16" s="80"/>
      <c r="U16" s="80"/>
      <c r="V16" s="80"/>
      <c r="W16" s="80"/>
      <c r="X16" s="80"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>
        <v>0</v>
      </c>
      <c r="AV16" s="80"/>
      <c r="AW16" s="80">
        <v>0</v>
      </c>
      <c r="AX16" s="80">
        <v>0</v>
      </c>
      <c r="AY16" s="80">
        <v>0</v>
      </c>
      <c r="AZ16" s="80">
        <v>0</v>
      </c>
      <c r="BA16" s="80"/>
      <c r="BB16" s="80"/>
      <c r="BC16" s="81">
        <f t="shared" si="0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1"/>
        <v>0</v>
      </c>
      <c r="BL16" s="88">
        <f t="shared" si="11"/>
        <v>0</v>
      </c>
      <c r="BM16" s="88">
        <f t="shared" si="2"/>
        <v>0</v>
      </c>
      <c r="BN16" s="89">
        <f t="shared" si="12"/>
        <v>0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0</v>
      </c>
      <c r="R17" s="80"/>
      <c r="S17" s="80"/>
      <c r="T17" s="80"/>
      <c r="U17" s="80"/>
      <c r="V17" s="80"/>
      <c r="W17" s="80"/>
      <c r="X17" s="80"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>
        <v>0</v>
      </c>
      <c r="AV17" s="80"/>
      <c r="AW17" s="80">
        <v>0</v>
      </c>
      <c r="AX17" s="80">
        <v>0</v>
      </c>
      <c r="AY17" s="80">
        <v>0</v>
      </c>
      <c r="AZ17" s="80">
        <v>0</v>
      </c>
      <c r="BA17" s="80"/>
      <c r="BB17" s="80"/>
      <c r="BC17" s="81">
        <f t="shared" si="0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1"/>
        <v>0</v>
      </c>
      <c r="BL17" s="88">
        <f t="shared" si="11"/>
        <v>0</v>
      </c>
      <c r="BM17" s="88">
        <f t="shared" si="2"/>
        <v>0</v>
      </c>
      <c r="BN17" s="89">
        <f t="shared" si="12"/>
        <v>0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0</v>
      </c>
      <c r="R18" s="80"/>
      <c r="S18" s="80"/>
      <c r="T18" s="80"/>
      <c r="U18" s="80"/>
      <c r="V18" s="80"/>
      <c r="W18" s="80"/>
      <c r="X18" s="80"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>
        <v>0</v>
      </c>
      <c r="AV18" s="80"/>
      <c r="AW18" s="80">
        <v>0</v>
      </c>
      <c r="AX18" s="80">
        <v>0</v>
      </c>
      <c r="AY18" s="80">
        <v>0</v>
      </c>
      <c r="AZ18" s="80">
        <v>0</v>
      </c>
      <c r="BA18" s="80"/>
      <c r="BB18" s="80"/>
      <c r="BC18" s="81">
        <f t="shared" si="0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1"/>
        <v>0</v>
      </c>
      <c r="BL18" s="88">
        <f t="shared" si="11"/>
        <v>0</v>
      </c>
      <c r="BM18" s="88">
        <f t="shared" si="2"/>
        <v>0</v>
      </c>
      <c r="BN18" s="89">
        <f t="shared" si="12"/>
        <v>0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0</v>
      </c>
      <c r="R19" s="80"/>
      <c r="S19" s="80"/>
      <c r="T19" s="80"/>
      <c r="U19" s="80"/>
      <c r="V19" s="80"/>
      <c r="W19" s="80"/>
      <c r="X19" s="80"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>
        <v>0</v>
      </c>
      <c r="AV19" s="80"/>
      <c r="AW19" s="80">
        <v>0</v>
      </c>
      <c r="AX19" s="80">
        <v>0</v>
      </c>
      <c r="AY19" s="80">
        <v>0</v>
      </c>
      <c r="AZ19" s="80">
        <v>0</v>
      </c>
      <c r="BA19" s="80"/>
      <c r="BB19" s="80"/>
      <c r="BC19" s="81">
        <f t="shared" si="0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1"/>
        <v>0</v>
      </c>
      <c r="BL19" s="88">
        <f t="shared" si="11"/>
        <v>0</v>
      </c>
      <c r="BM19" s="88">
        <f t="shared" si="2"/>
        <v>0</v>
      </c>
      <c r="BN19" s="89">
        <f t="shared" si="12"/>
        <v>0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0</v>
      </c>
      <c r="R20" s="80"/>
      <c r="S20" s="80"/>
      <c r="T20" s="80"/>
      <c r="U20" s="80"/>
      <c r="V20" s="80"/>
      <c r="W20" s="80"/>
      <c r="X20" s="80"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>
        <v>0</v>
      </c>
      <c r="AV20" s="80"/>
      <c r="AW20" s="80">
        <v>0</v>
      </c>
      <c r="AX20" s="80">
        <v>0</v>
      </c>
      <c r="AY20" s="80">
        <v>0</v>
      </c>
      <c r="AZ20" s="80">
        <v>0</v>
      </c>
      <c r="BA20" s="80"/>
      <c r="BB20" s="80"/>
      <c r="BC20" s="81">
        <f t="shared" si="0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1"/>
        <v>0</v>
      </c>
      <c r="BL20" s="88">
        <f t="shared" si="11"/>
        <v>0</v>
      </c>
      <c r="BM20" s="88">
        <f t="shared" si="2"/>
        <v>0</v>
      </c>
      <c r="BN20" s="89">
        <f t="shared" si="12"/>
        <v>0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0</v>
      </c>
      <c r="R21" s="80"/>
      <c r="S21" s="80"/>
      <c r="T21" s="80"/>
      <c r="U21" s="80"/>
      <c r="V21" s="80"/>
      <c r="W21" s="80"/>
      <c r="X21" s="80"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>
        <v>0</v>
      </c>
      <c r="AV21" s="80"/>
      <c r="AW21" s="80">
        <v>0</v>
      </c>
      <c r="AX21" s="80">
        <v>0</v>
      </c>
      <c r="AY21" s="80">
        <v>0</v>
      </c>
      <c r="AZ21" s="80">
        <v>0</v>
      </c>
      <c r="BA21" s="80"/>
      <c r="BB21" s="80"/>
      <c r="BC21" s="81">
        <f t="shared" si="0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1"/>
        <v>0</v>
      </c>
      <c r="BL21" s="88">
        <f t="shared" si="11"/>
        <v>0</v>
      </c>
      <c r="BM21" s="88">
        <f t="shared" si="2"/>
        <v>0</v>
      </c>
      <c r="BN21" s="89">
        <f t="shared" si="12"/>
        <v>0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0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0</v>
      </c>
      <c r="R22" s="80"/>
      <c r="S22" s="80"/>
      <c r="T22" s="80"/>
      <c r="U22" s="80"/>
      <c r="V22" s="80"/>
      <c r="W22" s="80"/>
      <c r="X22" s="80"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>
        <v>0</v>
      </c>
      <c r="AV22" s="80"/>
      <c r="AW22" s="80">
        <v>0</v>
      </c>
      <c r="AX22" s="80">
        <v>0</v>
      </c>
      <c r="AY22" s="80">
        <v>0</v>
      </c>
      <c r="AZ22" s="80">
        <v>0</v>
      </c>
      <c r="BA22" s="80"/>
      <c r="BB22" s="80"/>
      <c r="BC22" s="81">
        <f t="shared" si="0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1"/>
        <v>0</v>
      </c>
      <c r="BL22" s="88">
        <f t="shared" si="11"/>
        <v>0</v>
      </c>
      <c r="BM22" s="88">
        <f t="shared" si="2"/>
        <v>0</v>
      </c>
      <c r="BN22" s="89">
        <f t="shared" si="12"/>
        <v>0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0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0</v>
      </c>
      <c r="R23" s="80"/>
      <c r="S23" s="80"/>
      <c r="T23" s="80"/>
      <c r="U23" s="80"/>
      <c r="V23" s="80"/>
      <c r="W23" s="80"/>
      <c r="X23" s="80"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>
        <v>0</v>
      </c>
      <c r="AV23" s="80"/>
      <c r="AW23" s="80">
        <v>0</v>
      </c>
      <c r="AX23" s="80">
        <v>0</v>
      </c>
      <c r="AY23" s="80">
        <v>0</v>
      </c>
      <c r="AZ23" s="80">
        <v>0</v>
      </c>
      <c r="BA23" s="80"/>
      <c r="BB23" s="80"/>
      <c r="BC23" s="81">
        <f t="shared" si="0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1"/>
        <v>0</v>
      </c>
      <c r="BL23" s="88">
        <f t="shared" si="11"/>
        <v>0</v>
      </c>
      <c r="BM23" s="88">
        <f t="shared" si="2"/>
        <v>0</v>
      </c>
      <c r="BN23" s="89">
        <f t="shared" si="12"/>
        <v>0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0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0</v>
      </c>
      <c r="R24" s="80"/>
      <c r="S24" s="80"/>
      <c r="T24" s="80"/>
      <c r="U24" s="80"/>
      <c r="V24" s="80"/>
      <c r="W24" s="80"/>
      <c r="X24" s="80"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>
        <v>0</v>
      </c>
      <c r="AV24" s="80"/>
      <c r="AW24" s="80">
        <v>0</v>
      </c>
      <c r="AX24" s="80">
        <v>0</v>
      </c>
      <c r="AY24" s="80">
        <v>0</v>
      </c>
      <c r="AZ24" s="80">
        <v>0</v>
      </c>
      <c r="BA24" s="80"/>
      <c r="BB24" s="80"/>
      <c r="BC24" s="81">
        <f t="shared" si="0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1"/>
        <v>0</v>
      </c>
      <c r="BL24" s="88">
        <f t="shared" si="11"/>
        <v>0</v>
      </c>
      <c r="BM24" s="88">
        <f t="shared" si="2"/>
        <v>0</v>
      </c>
      <c r="BN24" s="89">
        <f t="shared" si="12"/>
        <v>0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0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v>0</v>
      </c>
      <c r="R25" s="80"/>
      <c r="S25" s="80"/>
      <c r="T25" s="80"/>
      <c r="U25" s="80"/>
      <c r="V25" s="80"/>
      <c r="W25" s="80"/>
      <c r="X25" s="80"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>
        <v>0</v>
      </c>
      <c r="AV25" s="80"/>
      <c r="AW25" s="80">
        <v>0</v>
      </c>
      <c r="AX25" s="80">
        <v>0</v>
      </c>
      <c r="AY25" s="80">
        <v>0</v>
      </c>
      <c r="AZ25" s="80">
        <v>0</v>
      </c>
      <c r="BA25" s="80"/>
      <c r="BB25" s="80"/>
      <c r="BC25" s="81">
        <f t="shared" si="0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1"/>
        <v>0</v>
      </c>
      <c r="BL25" s="88">
        <f t="shared" si="11"/>
        <v>0</v>
      </c>
      <c r="BM25" s="88">
        <f t="shared" si="2"/>
        <v>0</v>
      </c>
      <c r="BN25" s="89">
        <f t="shared" si="12"/>
        <v>0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0</v>
      </c>
      <c r="R26" s="80"/>
      <c r="S26" s="80"/>
      <c r="T26" s="80"/>
      <c r="U26" s="80"/>
      <c r="V26" s="80"/>
      <c r="W26" s="80"/>
      <c r="X26" s="80"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>
        <v>0</v>
      </c>
      <c r="AV26" s="80"/>
      <c r="AW26" s="80">
        <v>0</v>
      </c>
      <c r="AX26" s="80">
        <v>0</v>
      </c>
      <c r="AY26" s="80">
        <v>0</v>
      </c>
      <c r="AZ26" s="80">
        <v>0</v>
      </c>
      <c r="BA26" s="80"/>
      <c r="BB26" s="80"/>
      <c r="BC26" s="81">
        <f t="shared" si="0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1"/>
        <v>0</v>
      </c>
      <c r="BL26" s="88">
        <f t="shared" si="11"/>
        <v>0</v>
      </c>
      <c r="BM26" s="88">
        <f t="shared" si="2"/>
        <v>0</v>
      </c>
      <c r="BN26" s="89">
        <f t="shared" si="12"/>
        <v>0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0</v>
      </c>
      <c r="R27" s="80"/>
      <c r="S27" s="80"/>
      <c r="T27" s="80"/>
      <c r="U27" s="80"/>
      <c r="V27" s="80"/>
      <c r="W27" s="80"/>
      <c r="X27" s="80"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>
        <v>0</v>
      </c>
      <c r="AV27" s="80"/>
      <c r="AW27" s="80">
        <v>0</v>
      </c>
      <c r="AX27" s="80">
        <v>0</v>
      </c>
      <c r="AY27" s="80">
        <v>0</v>
      </c>
      <c r="AZ27" s="80">
        <v>0</v>
      </c>
      <c r="BA27" s="80"/>
      <c r="BB27" s="80"/>
      <c r="BC27" s="81">
        <f t="shared" si="0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1"/>
        <v>0</v>
      </c>
      <c r="BL27" s="88">
        <f t="shared" si="11"/>
        <v>0</v>
      </c>
      <c r="BM27" s="88">
        <f t="shared" si="2"/>
        <v>0</v>
      </c>
      <c r="BN27" s="89">
        <f t="shared" si="12"/>
        <v>0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>
        <v>0</v>
      </c>
      <c r="R28" s="80"/>
      <c r="S28" s="80"/>
      <c r="T28" s="80"/>
      <c r="U28" s="80"/>
      <c r="V28" s="80"/>
      <c r="W28" s="80"/>
      <c r="X28" s="80"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>
        <v>0</v>
      </c>
      <c r="AV28" s="80"/>
      <c r="AW28" s="80">
        <v>0</v>
      </c>
      <c r="AX28" s="80">
        <v>0</v>
      </c>
      <c r="AY28" s="80">
        <v>0</v>
      </c>
      <c r="AZ28" s="80">
        <v>0</v>
      </c>
      <c r="BA28" s="80"/>
      <c r="BB28" s="80"/>
      <c r="BC28" s="81">
        <f t="shared" si="0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1"/>
        <v>0</v>
      </c>
      <c r="BL28" s="88">
        <f t="shared" si="11"/>
        <v>0</v>
      </c>
      <c r="BM28" s="88">
        <f t="shared" si="2"/>
        <v>0</v>
      </c>
      <c r="BN28" s="89">
        <f t="shared" si="12"/>
        <v>0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>
        <v>0</v>
      </c>
      <c r="R29" s="80"/>
      <c r="S29" s="80"/>
      <c r="T29" s="80"/>
      <c r="U29" s="80"/>
      <c r="V29" s="80"/>
      <c r="W29" s="80"/>
      <c r="X29" s="80"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>
        <v>0</v>
      </c>
      <c r="AV29" s="80"/>
      <c r="AW29" s="80">
        <v>0</v>
      </c>
      <c r="AX29" s="80">
        <v>0</v>
      </c>
      <c r="AY29" s="80">
        <v>0</v>
      </c>
      <c r="AZ29" s="80">
        <v>0</v>
      </c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0</v>
      </c>
      <c r="R30" s="80"/>
      <c r="S30" s="80"/>
      <c r="T30" s="80"/>
      <c r="U30" s="80"/>
      <c r="V30" s="80"/>
      <c r="W30" s="80"/>
      <c r="X30" s="80"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>
        <v>0</v>
      </c>
      <c r="AV30" s="80"/>
      <c r="AW30" s="80">
        <v>0</v>
      </c>
      <c r="AX30" s="80">
        <v>0</v>
      </c>
      <c r="AY30" s="80">
        <v>0</v>
      </c>
      <c r="AZ30" s="80">
        <v>0</v>
      </c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>
        <v>0</v>
      </c>
      <c r="R31" s="80"/>
      <c r="S31" s="80"/>
      <c r="T31" s="80"/>
      <c r="U31" s="80"/>
      <c r="V31" s="80"/>
      <c r="W31" s="80"/>
      <c r="X31" s="80"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>
        <v>0</v>
      </c>
      <c r="AV31" s="80"/>
      <c r="AW31" s="80">
        <v>0</v>
      </c>
      <c r="AX31" s="80">
        <v>0</v>
      </c>
      <c r="AY31" s="80">
        <v>0</v>
      </c>
      <c r="AZ31" s="80">
        <v>0</v>
      </c>
      <c r="BA31" s="80"/>
      <c r="BB31" s="80"/>
      <c r="BC31" s="81">
        <f t="shared" si="0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1"/>
        <v>0</v>
      </c>
      <c r="BL31" s="88">
        <f t="shared" si="11"/>
        <v>0</v>
      </c>
      <c r="BM31" s="88">
        <f t="shared" si="2"/>
        <v>0</v>
      </c>
      <c r="BN31" s="89">
        <f t="shared" si="12"/>
        <v>0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>
        <v>0</v>
      </c>
      <c r="R32" s="80"/>
      <c r="S32" s="80"/>
      <c r="T32" s="80"/>
      <c r="U32" s="80"/>
      <c r="V32" s="80"/>
      <c r="W32" s="80"/>
      <c r="X32" s="80"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>
        <v>0</v>
      </c>
      <c r="AV32" s="80"/>
      <c r="AW32" s="80">
        <v>0</v>
      </c>
      <c r="AX32" s="80">
        <v>0</v>
      </c>
      <c r="AY32" s="80">
        <v>0</v>
      </c>
      <c r="AZ32" s="80">
        <v>0</v>
      </c>
      <c r="BA32" s="80"/>
      <c r="BB32" s="80"/>
      <c r="BC32" s="81">
        <f t="shared" si="0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1"/>
        <v>0</v>
      </c>
      <c r="BL32" s="88">
        <f t="shared" si="11"/>
        <v>0</v>
      </c>
      <c r="BM32" s="88">
        <f t="shared" si="2"/>
        <v>0</v>
      </c>
      <c r="BN32" s="89">
        <f t="shared" si="12"/>
        <v>0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>
        <v>0</v>
      </c>
      <c r="R33" s="80"/>
      <c r="S33" s="80"/>
      <c r="T33" s="80"/>
      <c r="U33" s="80"/>
      <c r="V33" s="80"/>
      <c r="W33" s="80"/>
      <c r="X33" s="80"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>
        <v>0</v>
      </c>
      <c r="AV33" s="80"/>
      <c r="AW33" s="80">
        <v>0</v>
      </c>
      <c r="AX33" s="80">
        <v>0</v>
      </c>
      <c r="AY33" s="80">
        <v>0</v>
      </c>
      <c r="AZ33" s="80">
        <v>0</v>
      </c>
      <c r="BA33" s="80"/>
      <c r="BB33" s="80"/>
      <c r="BC33" s="81">
        <f t="shared" si="0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1"/>
        <v>0</v>
      </c>
      <c r="BL33" s="88">
        <f t="shared" si="11"/>
        <v>0</v>
      </c>
      <c r="BM33" s="88">
        <f t="shared" si="2"/>
        <v>0</v>
      </c>
      <c r="BN33" s="89">
        <f t="shared" si="12"/>
        <v>0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>
        <v>0</v>
      </c>
      <c r="R34" s="80"/>
      <c r="S34" s="80"/>
      <c r="T34" s="80"/>
      <c r="U34" s="80"/>
      <c r="V34" s="80"/>
      <c r="W34" s="80"/>
      <c r="X34" s="80"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>
        <v>0</v>
      </c>
      <c r="AV34" s="80"/>
      <c r="AW34" s="80">
        <v>0</v>
      </c>
      <c r="AX34" s="80">
        <v>0</v>
      </c>
      <c r="AY34" s="80">
        <v>0</v>
      </c>
      <c r="AZ34" s="80">
        <v>0</v>
      </c>
      <c r="BA34" s="80"/>
      <c r="BB34" s="80"/>
      <c r="BC34" s="81">
        <f t="shared" si="0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1"/>
        <v>0</v>
      </c>
      <c r="BL34" s="88">
        <f t="shared" si="11"/>
        <v>0</v>
      </c>
      <c r="BM34" s="88">
        <f t="shared" si="2"/>
        <v>0</v>
      </c>
      <c r="BN34" s="89">
        <f t="shared" si="12"/>
        <v>0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0</v>
      </c>
      <c r="R35" s="80"/>
      <c r="S35" s="80"/>
      <c r="T35" s="80"/>
      <c r="U35" s="80"/>
      <c r="V35" s="80"/>
      <c r="W35" s="80"/>
      <c r="X35" s="80"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>
        <v>0</v>
      </c>
      <c r="AV35" s="80"/>
      <c r="AW35" s="80">
        <v>0</v>
      </c>
      <c r="AX35" s="80">
        <v>0</v>
      </c>
      <c r="AY35" s="80">
        <v>0</v>
      </c>
      <c r="AZ35" s="80">
        <v>0</v>
      </c>
      <c r="BA35" s="80"/>
      <c r="BB35" s="80"/>
      <c r="BC35" s="81">
        <f t="shared" si="0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1"/>
        <v>0</v>
      </c>
      <c r="BL35" s="88">
        <f t="shared" si="11"/>
        <v>0</v>
      </c>
      <c r="BM35" s="88">
        <f t="shared" si="2"/>
        <v>0</v>
      </c>
      <c r="BN35" s="89">
        <f t="shared" si="12"/>
        <v>0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>
        <v>0</v>
      </c>
      <c r="R36" s="80"/>
      <c r="S36" s="80"/>
      <c r="T36" s="80"/>
      <c r="U36" s="80"/>
      <c r="V36" s="80"/>
      <c r="W36" s="80"/>
      <c r="X36" s="80"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>
        <v>0</v>
      </c>
      <c r="AV36" s="80"/>
      <c r="AW36" s="80">
        <v>0</v>
      </c>
      <c r="AX36" s="80">
        <v>0</v>
      </c>
      <c r="AY36" s="80">
        <v>0</v>
      </c>
      <c r="AZ36" s="80">
        <v>0</v>
      </c>
      <c r="BA36" s="80"/>
      <c r="BB36" s="80"/>
      <c r="BC36" s="81">
        <f t="shared" si="0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1"/>
        <v>0</v>
      </c>
      <c r="BL36" s="88">
        <f t="shared" si="11"/>
        <v>0</v>
      </c>
      <c r="BM36" s="88">
        <f t="shared" si="2"/>
        <v>0</v>
      </c>
      <c r="BN36" s="89">
        <f t="shared" si="12"/>
        <v>0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0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0</v>
      </c>
      <c r="R37" s="80"/>
      <c r="S37" s="80"/>
      <c r="T37" s="80"/>
      <c r="U37" s="80"/>
      <c r="V37" s="80"/>
      <c r="W37" s="80"/>
      <c r="X37" s="80"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>
        <v>0</v>
      </c>
      <c r="AV37" s="80"/>
      <c r="AW37" s="80">
        <v>0</v>
      </c>
      <c r="AX37" s="80">
        <v>0</v>
      </c>
      <c r="AY37" s="80">
        <v>0</v>
      </c>
      <c r="AZ37" s="80">
        <v>0</v>
      </c>
      <c r="BA37" s="80"/>
      <c r="BB37" s="80"/>
      <c r="BC37" s="81">
        <f t="shared" si="0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1"/>
        <v>0</v>
      </c>
      <c r="BL37" s="88">
        <f t="shared" si="11"/>
        <v>0</v>
      </c>
      <c r="BM37" s="88">
        <f t="shared" si="2"/>
        <v>0</v>
      </c>
      <c r="BN37" s="89">
        <f t="shared" si="12"/>
        <v>0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0</v>
      </c>
      <c r="R38" s="80"/>
      <c r="S38" s="80"/>
      <c r="T38" s="80"/>
      <c r="U38" s="80"/>
      <c r="V38" s="80"/>
      <c r="W38" s="80"/>
      <c r="X38" s="80"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>
        <v>0</v>
      </c>
      <c r="AV38" s="80"/>
      <c r="AW38" s="80">
        <v>0</v>
      </c>
      <c r="AX38" s="80">
        <v>0</v>
      </c>
      <c r="AY38" s="80">
        <v>0</v>
      </c>
      <c r="AZ38" s="80">
        <v>0</v>
      </c>
      <c r="BA38" s="80"/>
      <c r="BB38" s="80"/>
      <c r="BC38" s="81">
        <f t="shared" si="0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1"/>
        <v>0</v>
      </c>
      <c r="BL38" s="88">
        <f t="shared" si="11"/>
        <v>0</v>
      </c>
      <c r="BM38" s="88">
        <f t="shared" si="2"/>
        <v>0</v>
      </c>
      <c r="BN38" s="89">
        <f t="shared" si="12"/>
        <v>0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>
        <v>0</v>
      </c>
      <c r="R39" s="80"/>
      <c r="S39" s="80"/>
      <c r="T39" s="80"/>
      <c r="U39" s="80"/>
      <c r="V39" s="80"/>
      <c r="W39" s="80"/>
      <c r="X39" s="80"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>
        <v>0</v>
      </c>
      <c r="AV39" s="80"/>
      <c r="AW39" s="80">
        <v>0</v>
      </c>
      <c r="AX39" s="80">
        <v>0</v>
      </c>
      <c r="AY39" s="80">
        <v>0</v>
      </c>
      <c r="AZ39" s="80">
        <v>0</v>
      </c>
      <c r="BA39" s="80"/>
      <c r="BB39" s="80"/>
      <c r="BC39" s="81">
        <f t="shared" si="0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1"/>
        <v>0</v>
      </c>
      <c r="BL39" s="88">
        <f t="shared" si="11"/>
        <v>0</v>
      </c>
      <c r="BM39" s="88">
        <f t="shared" si="2"/>
        <v>0</v>
      </c>
      <c r="BN39" s="89">
        <f t="shared" si="12"/>
        <v>0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0</v>
      </c>
      <c r="R40" s="80"/>
      <c r="S40" s="80"/>
      <c r="T40" s="80"/>
      <c r="U40" s="80"/>
      <c r="V40" s="80"/>
      <c r="W40" s="80"/>
      <c r="X40" s="80"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>
        <v>0</v>
      </c>
      <c r="AV40" s="80"/>
      <c r="AW40" s="80">
        <v>0</v>
      </c>
      <c r="AX40" s="80">
        <v>0</v>
      </c>
      <c r="AY40" s="80">
        <v>0</v>
      </c>
      <c r="AZ40" s="80">
        <v>0</v>
      </c>
      <c r="BA40" s="80"/>
      <c r="BB40" s="80"/>
      <c r="BC40" s="81">
        <f t="shared" si="0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1"/>
        <v>0</v>
      </c>
      <c r="BL40" s="88">
        <f t="shared" si="11"/>
        <v>0</v>
      </c>
      <c r="BM40" s="88">
        <f t="shared" si="2"/>
        <v>0</v>
      </c>
      <c r="BN40" s="89">
        <f t="shared" si="12"/>
        <v>0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0</v>
      </c>
      <c r="R41" s="80"/>
      <c r="S41" s="80"/>
      <c r="T41" s="80"/>
      <c r="U41" s="80"/>
      <c r="V41" s="80"/>
      <c r="W41" s="80"/>
      <c r="X41" s="80">
        <v>0</v>
      </c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>
        <v>0</v>
      </c>
      <c r="AV41" s="80"/>
      <c r="AW41" s="80">
        <v>0</v>
      </c>
      <c r="AX41" s="80">
        <v>0</v>
      </c>
      <c r="AY41" s="80">
        <v>0</v>
      </c>
      <c r="AZ41" s="80">
        <v>0</v>
      </c>
      <c r="BA41" s="80"/>
      <c r="BB41" s="80"/>
      <c r="BC41" s="81">
        <f t="shared" ref="BC41:BC104" si="16">SUM(B41:BB41)</f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1"/>
        <v>0</v>
      </c>
      <c r="BL41" s="88">
        <f t="shared" si="11"/>
        <v>0</v>
      </c>
      <c r="BM41" s="88">
        <f t="shared" si="2"/>
        <v>0</v>
      </c>
      <c r="BN41" s="89">
        <f t="shared" si="12"/>
        <v>0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0</v>
      </c>
      <c r="R42" s="80"/>
      <c r="S42" s="80"/>
      <c r="T42" s="80"/>
      <c r="U42" s="80"/>
      <c r="V42" s="80"/>
      <c r="W42" s="80"/>
      <c r="X42" s="80">
        <v>0</v>
      </c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>
        <v>0</v>
      </c>
      <c r="AV42" s="80"/>
      <c r="AW42" s="80">
        <v>0</v>
      </c>
      <c r="AX42" s="80">
        <v>0</v>
      </c>
      <c r="AY42" s="80">
        <v>0</v>
      </c>
      <c r="AZ42" s="80">
        <v>0</v>
      </c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v>0</v>
      </c>
      <c r="R43" s="80"/>
      <c r="S43" s="80"/>
      <c r="T43" s="80"/>
      <c r="U43" s="80"/>
      <c r="V43" s="80"/>
      <c r="W43" s="80"/>
      <c r="X43" s="80">
        <v>0</v>
      </c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>
        <v>0</v>
      </c>
      <c r="AV43" s="80"/>
      <c r="AW43" s="80">
        <v>0</v>
      </c>
      <c r="AX43" s="80">
        <v>0</v>
      </c>
      <c r="AY43" s="80">
        <v>0</v>
      </c>
      <c r="AZ43" s="80">
        <v>0</v>
      </c>
      <c r="BA43" s="80"/>
      <c r="BB43" s="80"/>
      <c r="BC43" s="81">
        <f t="shared" si="16"/>
        <v>0</v>
      </c>
      <c r="BD43" s="82"/>
      <c r="BE43" s="83">
        <f t="shared" si="17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1"/>
        <v>0</v>
      </c>
      <c r="BL43" s="88">
        <f t="shared" si="11"/>
        <v>0</v>
      </c>
      <c r="BM43" s="88">
        <f t="shared" si="2"/>
        <v>0</v>
      </c>
      <c r="BN43" s="89">
        <f t="shared" si="12"/>
        <v>0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>
        <v>0</v>
      </c>
      <c r="R44" s="80"/>
      <c r="S44" s="80"/>
      <c r="T44" s="80"/>
      <c r="U44" s="80"/>
      <c r="V44" s="80"/>
      <c r="W44" s="80"/>
      <c r="X44" s="80">
        <v>0</v>
      </c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>
        <v>0</v>
      </c>
      <c r="AV44" s="80"/>
      <c r="AW44" s="80">
        <v>0</v>
      </c>
      <c r="AX44" s="80">
        <v>0</v>
      </c>
      <c r="AY44" s="80">
        <v>0</v>
      </c>
      <c r="AZ44" s="80">
        <v>0</v>
      </c>
      <c r="BA44" s="80"/>
      <c r="BB44" s="80"/>
      <c r="BC44" s="81">
        <f t="shared" si="16"/>
        <v>0</v>
      </c>
      <c r="BD44" s="82"/>
      <c r="BE44" s="83">
        <f t="shared" si="17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1"/>
        <v>0</v>
      </c>
      <c r="BL44" s="88">
        <f t="shared" si="11"/>
        <v>0</v>
      </c>
      <c r="BM44" s="88">
        <f t="shared" si="2"/>
        <v>0</v>
      </c>
      <c r="BN44" s="89">
        <f t="shared" si="12"/>
        <v>0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>
        <v>0</v>
      </c>
      <c r="R45" s="80"/>
      <c r="S45" s="80"/>
      <c r="T45" s="80"/>
      <c r="U45" s="80"/>
      <c r="V45" s="80"/>
      <c r="W45" s="80"/>
      <c r="X45" s="80">
        <v>0</v>
      </c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>
        <v>0</v>
      </c>
      <c r="AV45" s="80"/>
      <c r="AW45" s="80">
        <v>0</v>
      </c>
      <c r="AX45" s="80">
        <v>0</v>
      </c>
      <c r="AY45" s="80">
        <v>0</v>
      </c>
      <c r="AZ45" s="80">
        <v>0</v>
      </c>
      <c r="BA45" s="80"/>
      <c r="BB45" s="80"/>
      <c r="BC45" s="81">
        <f t="shared" si="16"/>
        <v>0</v>
      </c>
      <c r="BD45" s="82"/>
      <c r="BE45" s="83">
        <f t="shared" si="17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1"/>
        <v>0</v>
      </c>
      <c r="BL45" s="88">
        <f t="shared" si="11"/>
        <v>0</v>
      </c>
      <c r="BM45" s="88">
        <f t="shared" si="2"/>
        <v>0</v>
      </c>
      <c r="BN45" s="89">
        <f t="shared" si="12"/>
        <v>0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>
        <v>0</v>
      </c>
      <c r="R46" s="80"/>
      <c r="S46" s="80"/>
      <c r="T46" s="80"/>
      <c r="U46" s="80"/>
      <c r="V46" s="80"/>
      <c r="W46" s="80"/>
      <c r="X46" s="80">
        <v>0</v>
      </c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>
        <v>0</v>
      </c>
      <c r="AV46" s="80"/>
      <c r="AW46" s="80">
        <v>0</v>
      </c>
      <c r="AX46" s="80">
        <v>0</v>
      </c>
      <c r="AY46" s="80">
        <v>0</v>
      </c>
      <c r="AZ46" s="80">
        <v>0</v>
      </c>
      <c r="BA46" s="80"/>
      <c r="BB46" s="80"/>
      <c r="BC46" s="81">
        <f t="shared" si="16"/>
        <v>0</v>
      </c>
      <c r="BD46" s="82"/>
      <c r="BE46" s="83">
        <f t="shared" si="17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1"/>
        <v>0</v>
      </c>
      <c r="BL46" s="88">
        <f t="shared" si="11"/>
        <v>0</v>
      </c>
      <c r="BM46" s="88">
        <f t="shared" si="2"/>
        <v>0</v>
      </c>
      <c r="BN46" s="89">
        <f t="shared" si="12"/>
        <v>0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0</v>
      </c>
      <c r="R47" s="80"/>
      <c r="S47" s="80"/>
      <c r="T47" s="80"/>
      <c r="U47" s="80"/>
      <c r="V47" s="80"/>
      <c r="W47" s="80"/>
      <c r="X47" s="80">
        <v>0</v>
      </c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>
        <v>0</v>
      </c>
      <c r="AV47" s="80"/>
      <c r="AW47" s="80">
        <v>0</v>
      </c>
      <c r="AX47" s="80">
        <v>0</v>
      </c>
      <c r="AY47" s="80">
        <v>0</v>
      </c>
      <c r="AZ47" s="80">
        <v>0</v>
      </c>
      <c r="BA47" s="80"/>
      <c r="BB47" s="80"/>
      <c r="BC47" s="81">
        <f t="shared" si="16"/>
        <v>0</v>
      </c>
      <c r="BD47" s="82"/>
      <c r="BE47" s="83">
        <f t="shared" si="17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1"/>
        <v>0</v>
      </c>
      <c r="BL47" s="88">
        <f t="shared" si="11"/>
        <v>0</v>
      </c>
      <c r="BM47" s="88">
        <f t="shared" si="2"/>
        <v>0</v>
      </c>
      <c r="BN47" s="89">
        <f t="shared" si="12"/>
        <v>0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0</v>
      </c>
      <c r="R48" s="80"/>
      <c r="S48" s="80"/>
      <c r="T48" s="80"/>
      <c r="U48" s="80"/>
      <c r="V48" s="80"/>
      <c r="W48" s="80"/>
      <c r="X48" s="80">
        <v>0</v>
      </c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>
        <v>0</v>
      </c>
      <c r="AV48" s="80"/>
      <c r="AW48" s="80">
        <v>0</v>
      </c>
      <c r="AX48" s="80">
        <v>0</v>
      </c>
      <c r="AY48" s="80">
        <v>0</v>
      </c>
      <c r="AZ48" s="80">
        <v>0</v>
      </c>
      <c r="BA48" s="80"/>
      <c r="BB48" s="80"/>
      <c r="BC48" s="81">
        <f t="shared" si="16"/>
        <v>0</v>
      </c>
      <c r="BD48" s="82"/>
      <c r="BE48" s="83">
        <f t="shared" si="17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1"/>
        <v>0</v>
      </c>
      <c r="BL48" s="88">
        <f t="shared" si="11"/>
        <v>0</v>
      </c>
      <c r="BM48" s="88">
        <f t="shared" si="2"/>
        <v>0</v>
      </c>
      <c r="BN48" s="89">
        <f t="shared" si="12"/>
        <v>0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0</v>
      </c>
      <c r="R49" s="80"/>
      <c r="S49" s="80"/>
      <c r="T49" s="80"/>
      <c r="U49" s="80"/>
      <c r="V49" s="80"/>
      <c r="W49" s="80"/>
      <c r="X49" s="80">
        <v>0</v>
      </c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>
        <v>34.888272999999998</v>
      </c>
      <c r="AV49" s="80"/>
      <c r="AW49" s="80">
        <v>10.633699999999999</v>
      </c>
      <c r="AX49" s="80">
        <v>57.035299999999999</v>
      </c>
      <c r="AY49" s="80">
        <v>73.469200000000001</v>
      </c>
      <c r="AZ49" s="80">
        <v>0</v>
      </c>
      <c r="BA49" s="80"/>
      <c r="BB49" s="80"/>
      <c r="BC49" s="81">
        <f t="shared" si="16"/>
        <v>176.02647300000001</v>
      </c>
      <c r="BD49" s="82"/>
      <c r="BE49" s="83">
        <f t="shared" si="17"/>
        <v>176.02647300000001</v>
      </c>
      <c r="BF49" s="84">
        <f t="shared" si="6"/>
        <v>165.9798936385082</v>
      </c>
      <c r="BG49" s="85">
        <f t="shared" si="7"/>
        <v>0</v>
      </c>
      <c r="BH49" s="86">
        <f t="shared" si="8"/>
        <v>0</v>
      </c>
      <c r="BI49" s="94">
        <f t="shared" si="9"/>
        <v>165.9798936385082</v>
      </c>
      <c r="BJ49" s="88">
        <f t="shared" si="10"/>
        <v>0</v>
      </c>
      <c r="BK49" s="88">
        <f t="shared" si="1"/>
        <v>141.13819999999998</v>
      </c>
      <c r="BL49" s="88">
        <f t="shared" si="11"/>
        <v>34.888272999999998</v>
      </c>
      <c r="BM49" s="88">
        <f t="shared" si="2"/>
        <v>0</v>
      </c>
      <c r="BN49" s="89">
        <f t="shared" si="12"/>
        <v>176.02647299999998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176.02647299999998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0</v>
      </c>
      <c r="R50" s="80"/>
      <c r="S50" s="80"/>
      <c r="T50" s="80"/>
      <c r="U50" s="80"/>
      <c r="V50" s="80"/>
      <c r="W50" s="80"/>
      <c r="X50" s="80">
        <v>0</v>
      </c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>
        <v>9.9999999999999995E-7</v>
      </c>
      <c r="AV50" s="80"/>
      <c r="AW50" s="80">
        <v>10.633699999999999</v>
      </c>
      <c r="AX50" s="80">
        <v>114.0706</v>
      </c>
      <c r="AY50" s="80">
        <v>73.469200000000001</v>
      </c>
      <c r="AZ50" s="80">
        <v>0</v>
      </c>
      <c r="BA50" s="80"/>
      <c r="BB50" s="80"/>
      <c r="BC50" s="81">
        <f t="shared" si="16"/>
        <v>198.17350099999999</v>
      </c>
      <c r="BD50" s="82"/>
      <c r="BE50" s="83">
        <f t="shared" si="17"/>
        <v>198.17350099999999</v>
      </c>
      <c r="BF50" s="84">
        <f t="shared" si="6"/>
        <v>186.76470209330526</v>
      </c>
      <c r="BG50" s="85">
        <f t="shared" si="7"/>
        <v>0</v>
      </c>
      <c r="BH50" s="86">
        <f t="shared" si="8"/>
        <v>0</v>
      </c>
      <c r="BI50" s="94">
        <f t="shared" si="9"/>
        <v>186.76470209330526</v>
      </c>
      <c r="BJ50" s="88">
        <f t="shared" si="10"/>
        <v>0</v>
      </c>
      <c r="BK50" s="88">
        <f t="shared" si="1"/>
        <v>198.17349999999999</v>
      </c>
      <c r="BL50" s="88">
        <f t="shared" si="11"/>
        <v>9.9999999999999995E-7</v>
      </c>
      <c r="BM50" s="88">
        <f t="shared" si="2"/>
        <v>0</v>
      </c>
      <c r="BN50" s="89">
        <f t="shared" si="12"/>
        <v>198.17350099999999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198.17350099999999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>
        <v>0</v>
      </c>
      <c r="R51" s="80"/>
      <c r="S51" s="80"/>
      <c r="T51" s="80"/>
      <c r="U51" s="80"/>
      <c r="V51" s="80"/>
      <c r="W51" s="80"/>
      <c r="X51" s="80">
        <v>131.47120000000001</v>
      </c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>
        <v>73.680127999999996</v>
      </c>
      <c r="AV51" s="80"/>
      <c r="AW51" s="80">
        <v>10.633699999999999</v>
      </c>
      <c r="AX51" s="80">
        <v>140.17150000000001</v>
      </c>
      <c r="AY51" s="80">
        <v>44.468200000000003</v>
      </c>
      <c r="AZ51" s="80">
        <v>0</v>
      </c>
      <c r="BA51" s="80"/>
      <c r="BB51" s="80"/>
      <c r="BC51" s="81">
        <f t="shared" si="16"/>
        <v>400.42472800000007</v>
      </c>
      <c r="BD51" s="82"/>
      <c r="BE51" s="83">
        <f t="shared" si="17"/>
        <v>400.42472800000007</v>
      </c>
      <c r="BF51" s="84">
        <f t="shared" si="6"/>
        <v>377.88525483522199</v>
      </c>
      <c r="BG51" s="85">
        <f t="shared" si="7"/>
        <v>0</v>
      </c>
      <c r="BH51" s="86">
        <f t="shared" si="8"/>
        <v>0</v>
      </c>
      <c r="BI51" s="94">
        <f t="shared" si="9"/>
        <v>377.88525483522199</v>
      </c>
      <c r="BJ51" s="88">
        <f t="shared" si="10"/>
        <v>0</v>
      </c>
      <c r="BK51" s="88">
        <f t="shared" si="1"/>
        <v>195.27340000000001</v>
      </c>
      <c r="BL51" s="88">
        <f t="shared" si="11"/>
        <v>205.15132800000001</v>
      </c>
      <c r="BM51" s="88">
        <f t="shared" si="2"/>
        <v>0</v>
      </c>
      <c r="BN51" s="89">
        <f t="shared" si="12"/>
        <v>400.42472800000002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400.42472800000002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0</v>
      </c>
      <c r="R52" s="80"/>
      <c r="S52" s="80"/>
      <c r="T52" s="80"/>
      <c r="U52" s="80"/>
      <c r="V52" s="80"/>
      <c r="W52" s="80"/>
      <c r="X52" s="80">
        <v>131.47120000000001</v>
      </c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>
        <v>73.680127999999996</v>
      </c>
      <c r="AV52" s="80"/>
      <c r="AW52" s="80">
        <v>10.633699999999999</v>
      </c>
      <c r="AX52" s="80">
        <v>140.17150000000001</v>
      </c>
      <c r="AY52" s="80">
        <v>15.4672</v>
      </c>
      <c r="AZ52" s="80">
        <v>0</v>
      </c>
      <c r="BA52" s="80"/>
      <c r="BB52" s="80"/>
      <c r="BC52" s="81">
        <f t="shared" si="16"/>
        <v>371.42372800000004</v>
      </c>
      <c r="BD52" s="82"/>
      <c r="BE52" s="83">
        <f t="shared" si="17"/>
        <v>371.42372800000004</v>
      </c>
      <c r="BF52" s="84">
        <f t="shared" si="6"/>
        <v>350.55383515497203</v>
      </c>
      <c r="BG52" s="85">
        <f t="shared" si="7"/>
        <v>0</v>
      </c>
      <c r="BH52" s="86">
        <f t="shared" si="8"/>
        <v>0</v>
      </c>
      <c r="BI52" s="94">
        <f t="shared" si="9"/>
        <v>350.55383515497203</v>
      </c>
      <c r="BJ52" s="88">
        <f t="shared" si="10"/>
        <v>0</v>
      </c>
      <c r="BK52" s="88">
        <f t="shared" si="1"/>
        <v>166.2724</v>
      </c>
      <c r="BL52" s="88">
        <f t="shared" si="11"/>
        <v>205.15132800000001</v>
      </c>
      <c r="BM52" s="88">
        <f t="shared" si="2"/>
        <v>0</v>
      </c>
      <c r="BN52" s="89">
        <f t="shared" si="12"/>
        <v>371.42372799999998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371.42372799999998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0</v>
      </c>
      <c r="R53" s="80"/>
      <c r="S53" s="80"/>
      <c r="T53" s="80"/>
      <c r="U53" s="80"/>
      <c r="V53" s="80"/>
      <c r="W53" s="80"/>
      <c r="X53" s="80">
        <v>0</v>
      </c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>
        <v>38.791856000000003</v>
      </c>
      <c r="AV53" s="80"/>
      <c r="AW53" s="80">
        <v>0</v>
      </c>
      <c r="AX53" s="80">
        <v>3.5910280000000001</v>
      </c>
      <c r="AY53" s="80">
        <v>1.386306</v>
      </c>
      <c r="AZ53" s="80">
        <v>0</v>
      </c>
      <c r="BA53" s="80"/>
      <c r="BB53" s="80"/>
      <c r="BC53" s="81">
        <f t="shared" si="16"/>
        <v>43.769190000000002</v>
      </c>
      <c r="BD53" s="82"/>
      <c r="BE53" s="83">
        <f t="shared" si="17"/>
        <v>43.769190000000002</v>
      </c>
      <c r="BF53" s="84">
        <f t="shared" si="6"/>
        <v>41.346388313997501</v>
      </c>
      <c r="BG53" s="85">
        <f t="shared" si="7"/>
        <v>0</v>
      </c>
      <c r="BH53" s="86">
        <f t="shared" si="8"/>
        <v>0</v>
      </c>
      <c r="BI53" s="94">
        <f t="shared" si="9"/>
        <v>41.346388313997501</v>
      </c>
      <c r="BJ53" s="88">
        <f t="shared" si="10"/>
        <v>0</v>
      </c>
      <c r="BK53" s="88">
        <f t="shared" si="1"/>
        <v>4.9773339999999999</v>
      </c>
      <c r="BL53" s="88">
        <f t="shared" si="11"/>
        <v>38.791856000000003</v>
      </c>
      <c r="BM53" s="88">
        <f t="shared" si="2"/>
        <v>0</v>
      </c>
      <c r="BN53" s="89">
        <f t="shared" si="12"/>
        <v>43.769190000000002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43.769190000000002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0</v>
      </c>
      <c r="R54" s="80"/>
      <c r="S54" s="80"/>
      <c r="T54" s="80"/>
      <c r="U54" s="80"/>
      <c r="V54" s="80"/>
      <c r="W54" s="80"/>
      <c r="X54" s="80">
        <v>0</v>
      </c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>
        <v>38.791856000000003</v>
      </c>
      <c r="AV54" s="80"/>
      <c r="AW54" s="80">
        <v>0</v>
      </c>
      <c r="AX54" s="80">
        <v>3.5910280000000001</v>
      </c>
      <c r="AY54" s="80">
        <v>1.386306</v>
      </c>
      <c r="AZ54" s="80">
        <v>0</v>
      </c>
      <c r="BA54" s="80"/>
      <c r="BB54" s="80"/>
      <c r="BC54" s="81">
        <f t="shared" si="16"/>
        <v>43.769190000000002</v>
      </c>
      <c r="BD54" s="82"/>
      <c r="BE54" s="83">
        <f t="shared" si="17"/>
        <v>43.769190000000002</v>
      </c>
      <c r="BF54" s="84">
        <f t="shared" si="6"/>
        <v>41.346388313997501</v>
      </c>
      <c r="BG54" s="85">
        <f t="shared" si="7"/>
        <v>0</v>
      </c>
      <c r="BH54" s="86">
        <f t="shared" si="8"/>
        <v>0</v>
      </c>
      <c r="BI54" s="94">
        <f t="shared" si="9"/>
        <v>41.346388313997501</v>
      </c>
      <c r="BJ54" s="88">
        <f t="shared" si="10"/>
        <v>0</v>
      </c>
      <c r="BK54" s="88">
        <f t="shared" si="1"/>
        <v>4.9773339999999999</v>
      </c>
      <c r="BL54" s="88">
        <f t="shared" si="11"/>
        <v>38.791856000000003</v>
      </c>
      <c r="BM54" s="88">
        <f t="shared" si="2"/>
        <v>0</v>
      </c>
      <c r="BN54" s="89">
        <f t="shared" si="12"/>
        <v>43.769190000000002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43.769190000000002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73.767843999999997</v>
      </c>
      <c r="R55" s="80"/>
      <c r="S55" s="80"/>
      <c r="T55" s="80"/>
      <c r="U55" s="80"/>
      <c r="V55" s="80"/>
      <c r="W55" s="80"/>
      <c r="X55" s="80">
        <v>0</v>
      </c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>
        <v>0</v>
      </c>
      <c r="AV55" s="80"/>
      <c r="AW55" s="80">
        <v>27.067599999999999</v>
      </c>
      <c r="AX55" s="80">
        <v>3.5910280000000001</v>
      </c>
      <c r="AY55" s="80">
        <v>1.386306</v>
      </c>
      <c r="AZ55" s="80">
        <v>5.0162659999999999</v>
      </c>
      <c r="BA55" s="80"/>
      <c r="BB55" s="80"/>
      <c r="BC55" s="81">
        <f t="shared" si="16"/>
        <v>110.829044</v>
      </c>
      <c r="BD55" s="82"/>
      <c r="BE55" s="83">
        <f t="shared" si="17"/>
        <v>110.829044</v>
      </c>
      <c r="BF55" s="84">
        <f t="shared" si="6"/>
        <v>99.536743213734496</v>
      </c>
      <c r="BG55" s="85">
        <f t="shared" si="7"/>
        <v>0</v>
      </c>
      <c r="BH55" s="86">
        <f t="shared" si="8"/>
        <v>0</v>
      </c>
      <c r="BI55" s="94">
        <f t="shared" si="9"/>
        <v>99.536743213734496</v>
      </c>
      <c r="BJ55" s="88">
        <f t="shared" si="10"/>
        <v>73.767843999999997</v>
      </c>
      <c r="BK55" s="88">
        <f t="shared" si="1"/>
        <v>32.044933999999998</v>
      </c>
      <c r="BL55" s="88">
        <f t="shared" si="11"/>
        <v>0</v>
      </c>
      <c r="BM55" s="88">
        <f t="shared" si="2"/>
        <v>0</v>
      </c>
      <c r="BN55" s="89">
        <f t="shared" si="12"/>
        <v>105.81277799999999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105.81277799999999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125.835731</v>
      </c>
      <c r="R56" s="80"/>
      <c r="S56" s="80"/>
      <c r="T56" s="80"/>
      <c r="U56" s="80"/>
      <c r="V56" s="80"/>
      <c r="W56" s="80"/>
      <c r="X56" s="80">
        <v>0</v>
      </c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>
        <v>0</v>
      </c>
      <c r="AV56" s="80"/>
      <c r="AW56" s="80">
        <v>27.067599999999999</v>
      </c>
      <c r="AX56" s="80">
        <v>3.5910280000000001</v>
      </c>
      <c r="AY56" s="80">
        <v>1.386306</v>
      </c>
      <c r="AZ56" s="80">
        <v>5.0162659999999999</v>
      </c>
      <c r="BA56" s="80"/>
      <c r="BB56" s="80"/>
      <c r="BC56" s="81">
        <f t="shared" si="16"/>
        <v>162.89693099999997</v>
      </c>
      <c r="BD56" s="82"/>
      <c r="BE56" s="83">
        <f t="shared" si="17"/>
        <v>162.89693099999997</v>
      </c>
      <c r="BF56" s="84">
        <f t="shared" si="6"/>
        <v>148.47692525861623</v>
      </c>
      <c r="BG56" s="85">
        <f t="shared" si="7"/>
        <v>0</v>
      </c>
      <c r="BH56" s="86">
        <f t="shared" si="8"/>
        <v>0</v>
      </c>
      <c r="BI56" s="94">
        <f t="shared" si="9"/>
        <v>148.47692525861623</v>
      </c>
      <c r="BJ56" s="88">
        <f t="shared" si="10"/>
        <v>125.835731</v>
      </c>
      <c r="BK56" s="88">
        <f t="shared" si="1"/>
        <v>32.044933999999998</v>
      </c>
      <c r="BL56" s="88">
        <f t="shared" si="11"/>
        <v>0</v>
      </c>
      <c r="BM56" s="88">
        <f t="shared" si="2"/>
        <v>0</v>
      </c>
      <c r="BN56" s="89">
        <f t="shared" si="12"/>
        <v>157.88066499999999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157.88066499999999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124.04684899999999</v>
      </c>
      <c r="R57" s="80"/>
      <c r="S57" s="80"/>
      <c r="T57" s="80"/>
      <c r="U57" s="80"/>
      <c r="V57" s="80"/>
      <c r="W57" s="80"/>
      <c r="X57" s="80">
        <v>0</v>
      </c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>
        <v>0</v>
      </c>
      <c r="AV57" s="80"/>
      <c r="AW57" s="80">
        <v>27.067599999999999</v>
      </c>
      <c r="AX57" s="80">
        <v>3.5910280000000001</v>
      </c>
      <c r="AY57" s="80">
        <v>1.386306</v>
      </c>
      <c r="AZ57" s="80">
        <v>5.0162659999999999</v>
      </c>
      <c r="BA57" s="80"/>
      <c r="BB57" s="80"/>
      <c r="BC57" s="81">
        <f t="shared" si="16"/>
        <v>161.10804899999997</v>
      </c>
      <c r="BD57" s="82"/>
      <c r="BE57" s="83">
        <f t="shared" si="17"/>
        <v>161.10804899999997</v>
      </c>
      <c r="BF57" s="84">
        <f t="shared" si="6"/>
        <v>146.79550095313573</v>
      </c>
      <c r="BG57" s="85">
        <f t="shared" si="7"/>
        <v>0</v>
      </c>
      <c r="BH57" s="86">
        <f t="shared" si="8"/>
        <v>0</v>
      </c>
      <c r="BI57" s="94">
        <f t="shared" si="9"/>
        <v>146.79550095313573</v>
      </c>
      <c r="BJ57" s="88">
        <f t="shared" si="10"/>
        <v>124.04684899999999</v>
      </c>
      <c r="BK57" s="88">
        <f t="shared" si="1"/>
        <v>32.044933999999998</v>
      </c>
      <c r="BL57" s="88">
        <f t="shared" si="11"/>
        <v>0</v>
      </c>
      <c r="BM57" s="88">
        <f t="shared" si="2"/>
        <v>0</v>
      </c>
      <c r="BN57" s="89">
        <f t="shared" si="12"/>
        <v>156.09178299999999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156.09178299999999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123.853509</v>
      </c>
      <c r="R58" s="80"/>
      <c r="S58" s="80"/>
      <c r="T58" s="80"/>
      <c r="U58" s="80"/>
      <c r="V58" s="80"/>
      <c r="W58" s="80"/>
      <c r="X58" s="80">
        <v>0</v>
      </c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>
        <v>0</v>
      </c>
      <c r="AV58" s="80"/>
      <c r="AW58" s="80">
        <v>27.067599999999999</v>
      </c>
      <c r="AX58" s="80">
        <v>3.5910280000000001</v>
      </c>
      <c r="AY58" s="80">
        <v>1.386306</v>
      </c>
      <c r="AZ58" s="80">
        <v>5.0162659999999999</v>
      </c>
      <c r="BA58" s="80"/>
      <c r="BB58" s="80"/>
      <c r="BC58" s="81">
        <f t="shared" si="16"/>
        <v>160.91470899999999</v>
      </c>
      <c r="BD58" s="82"/>
      <c r="BE58" s="83">
        <f t="shared" si="17"/>
        <v>160.91470899999999</v>
      </c>
      <c r="BF58" s="84">
        <f t="shared" si="6"/>
        <v>146.61377483860076</v>
      </c>
      <c r="BG58" s="85">
        <f t="shared" si="7"/>
        <v>0</v>
      </c>
      <c r="BH58" s="86">
        <f t="shared" si="8"/>
        <v>0</v>
      </c>
      <c r="BI58" s="94">
        <f t="shared" si="9"/>
        <v>146.61377483860076</v>
      </c>
      <c r="BJ58" s="88">
        <f t="shared" si="10"/>
        <v>123.853509</v>
      </c>
      <c r="BK58" s="88">
        <f t="shared" si="1"/>
        <v>32.044933999999998</v>
      </c>
      <c r="BL58" s="88">
        <f t="shared" si="11"/>
        <v>0</v>
      </c>
      <c r="BM58" s="88">
        <f t="shared" si="2"/>
        <v>0</v>
      </c>
      <c r="BN58" s="89">
        <f t="shared" si="12"/>
        <v>155.89844299999999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155.89844299999999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124.04684899999999</v>
      </c>
      <c r="R59" s="80"/>
      <c r="S59" s="80"/>
      <c r="T59" s="80"/>
      <c r="U59" s="80"/>
      <c r="V59" s="80"/>
      <c r="W59" s="80"/>
      <c r="X59" s="80">
        <v>0</v>
      </c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>
        <v>0</v>
      </c>
      <c r="AV59" s="80"/>
      <c r="AW59" s="80">
        <v>27.845310000000001</v>
      </c>
      <c r="AX59" s="80">
        <v>3.5910280000000001</v>
      </c>
      <c r="AY59" s="80">
        <v>1.386306</v>
      </c>
      <c r="AZ59" s="80">
        <v>5.0162659999999999</v>
      </c>
      <c r="BA59" s="80"/>
      <c r="BB59" s="80"/>
      <c r="BC59" s="81">
        <f t="shared" si="16"/>
        <v>161.88575899999998</v>
      </c>
      <c r="BD59" s="82"/>
      <c r="BE59" s="83">
        <f t="shared" si="17"/>
        <v>161.88575899999998</v>
      </c>
      <c r="BF59" s="84">
        <f t="shared" si="6"/>
        <v>147.52843838286324</v>
      </c>
      <c r="BG59" s="85">
        <f t="shared" si="7"/>
        <v>0</v>
      </c>
      <c r="BH59" s="86">
        <f t="shared" si="8"/>
        <v>0</v>
      </c>
      <c r="BI59" s="94">
        <f t="shared" si="9"/>
        <v>147.52843838286324</v>
      </c>
      <c r="BJ59" s="88">
        <f t="shared" si="10"/>
        <v>124.04684899999999</v>
      </c>
      <c r="BK59" s="88">
        <f t="shared" si="1"/>
        <v>32.822644000000004</v>
      </c>
      <c r="BL59" s="88">
        <f t="shared" si="11"/>
        <v>0</v>
      </c>
      <c r="BM59" s="88">
        <f t="shared" si="2"/>
        <v>0</v>
      </c>
      <c r="BN59" s="89">
        <f t="shared" si="12"/>
        <v>156.86949300000001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156.86949300000001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>
        <v>123.853509</v>
      </c>
      <c r="R60" s="80"/>
      <c r="S60" s="80"/>
      <c r="T60" s="80"/>
      <c r="U60" s="80"/>
      <c r="V60" s="80"/>
      <c r="W60" s="80"/>
      <c r="X60" s="80">
        <v>0</v>
      </c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>
        <v>0</v>
      </c>
      <c r="AV60" s="80"/>
      <c r="AW60" s="80">
        <v>27.845310000000001</v>
      </c>
      <c r="AX60" s="80">
        <v>3.5910280000000001</v>
      </c>
      <c r="AY60" s="80">
        <v>1.386306</v>
      </c>
      <c r="AZ60" s="80">
        <v>5.0162659999999999</v>
      </c>
      <c r="BA60" s="80"/>
      <c r="BB60" s="80"/>
      <c r="BC60" s="81">
        <f t="shared" si="16"/>
        <v>161.692419</v>
      </c>
      <c r="BD60" s="82"/>
      <c r="BE60" s="83">
        <f t="shared" si="17"/>
        <v>161.692419</v>
      </c>
      <c r="BF60" s="84">
        <f t="shared" si="6"/>
        <v>147.34671226832825</v>
      </c>
      <c r="BG60" s="85">
        <f t="shared" si="7"/>
        <v>0</v>
      </c>
      <c r="BH60" s="86">
        <f t="shared" si="8"/>
        <v>0</v>
      </c>
      <c r="BI60" s="94">
        <f t="shared" si="9"/>
        <v>147.34671226832825</v>
      </c>
      <c r="BJ60" s="88">
        <f t="shared" si="10"/>
        <v>123.853509</v>
      </c>
      <c r="BK60" s="88">
        <f t="shared" si="1"/>
        <v>32.822644000000004</v>
      </c>
      <c r="BL60" s="88">
        <f t="shared" si="11"/>
        <v>0</v>
      </c>
      <c r="BM60" s="88">
        <f t="shared" si="2"/>
        <v>0</v>
      </c>
      <c r="BN60" s="89">
        <f t="shared" si="12"/>
        <v>156.676153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156.676153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>
        <v>121.823548</v>
      </c>
      <c r="R61" s="80"/>
      <c r="S61" s="80"/>
      <c r="T61" s="80"/>
      <c r="U61" s="80"/>
      <c r="V61" s="80"/>
      <c r="W61" s="80"/>
      <c r="X61" s="80">
        <v>0</v>
      </c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>
        <v>0</v>
      </c>
      <c r="AV61" s="80"/>
      <c r="AW61" s="80">
        <v>27.548969</v>
      </c>
      <c r="AX61" s="80">
        <v>2.026E-3</v>
      </c>
      <c r="AY61" s="80">
        <v>0</v>
      </c>
      <c r="AZ61" s="80">
        <v>3.7411859999999999</v>
      </c>
      <c r="BA61" s="80"/>
      <c r="BB61" s="80"/>
      <c r="BC61" s="81">
        <f t="shared" si="16"/>
        <v>153.11572900000002</v>
      </c>
      <c r="BD61" s="82"/>
      <c r="BE61" s="83">
        <f t="shared" si="17"/>
        <v>153.11572900000002</v>
      </c>
      <c r="BF61" s="84">
        <f t="shared" si="6"/>
        <v>140.47052903312576</v>
      </c>
      <c r="BG61" s="85">
        <f t="shared" si="7"/>
        <v>0</v>
      </c>
      <c r="BH61" s="86">
        <f t="shared" si="8"/>
        <v>0</v>
      </c>
      <c r="BI61" s="94">
        <f t="shared" si="9"/>
        <v>140.47052903312576</v>
      </c>
      <c r="BJ61" s="88">
        <f t="shared" si="10"/>
        <v>121.823548</v>
      </c>
      <c r="BK61" s="88">
        <f t="shared" si="1"/>
        <v>27.550995</v>
      </c>
      <c r="BL61" s="88">
        <f t="shared" si="11"/>
        <v>0</v>
      </c>
      <c r="BM61" s="88">
        <f t="shared" si="2"/>
        <v>0</v>
      </c>
      <c r="BN61" s="89">
        <f t="shared" si="12"/>
        <v>149.37454300000002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149.37454300000002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>
        <v>121.630208</v>
      </c>
      <c r="R62" s="80"/>
      <c r="S62" s="80"/>
      <c r="T62" s="80"/>
      <c r="U62" s="80"/>
      <c r="V62" s="80"/>
      <c r="W62" s="80"/>
      <c r="X62" s="80">
        <v>0</v>
      </c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>
        <v>0</v>
      </c>
      <c r="AV62" s="80"/>
      <c r="AW62" s="80">
        <v>27.269376999999999</v>
      </c>
      <c r="AX62" s="80">
        <v>2.026E-3</v>
      </c>
      <c r="AY62" s="80">
        <v>0</v>
      </c>
      <c r="AZ62" s="80">
        <v>2.3198780000000001</v>
      </c>
      <c r="BA62" s="80"/>
      <c r="BB62" s="80"/>
      <c r="BC62" s="81">
        <f t="shared" si="16"/>
        <v>151.22148899999999</v>
      </c>
      <c r="BD62" s="82"/>
      <c r="BE62" s="83">
        <f t="shared" si="17"/>
        <v>151.22148899999999</v>
      </c>
      <c r="BF62" s="84">
        <f t="shared" si="6"/>
        <v>140.02530696013275</v>
      </c>
      <c r="BG62" s="85">
        <f t="shared" si="7"/>
        <v>0</v>
      </c>
      <c r="BH62" s="86">
        <f t="shared" si="8"/>
        <v>0</v>
      </c>
      <c r="BI62" s="94">
        <f t="shared" si="9"/>
        <v>140.02530696013275</v>
      </c>
      <c r="BJ62" s="88">
        <f t="shared" si="10"/>
        <v>121.630208</v>
      </c>
      <c r="BK62" s="88">
        <f t="shared" si="1"/>
        <v>27.271402999999999</v>
      </c>
      <c r="BL62" s="88">
        <f t="shared" si="11"/>
        <v>0</v>
      </c>
      <c r="BM62" s="88">
        <f t="shared" si="2"/>
        <v>0</v>
      </c>
      <c r="BN62" s="89">
        <f t="shared" si="12"/>
        <v>148.901611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148.901611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121.746212</v>
      </c>
      <c r="R63" s="80"/>
      <c r="S63" s="80"/>
      <c r="T63" s="80"/>
      <c r="U63" s="80"/>
      <c r="V63" s="80"/>
      <c r="W63" s="80"/>
      <c r="X63" s="80">
        <v>0</v>
      </c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>
        <v>0</v>
      </c>
      <c r="AV63" s="80"/>
      <c r="AW63" s="80">
        <v>26.825925000000002</v>
      </c>
      <c r="AX63" s="80">
        <v>2.026E-3</v>
      </c>
      <c r="AY63" s="80">
        <v>0</v>
      </c>
      <c r="AZ63" s="80">
        <v>0</v>
      </c>
      <c r="BA63" s="80"/>
      <c r="BB63" s="80"/>
      <c r="BC63" s="81">
        <f t="shared" si="16"/>
        <v>148.574163</v>
      </c>
      <c r="BD63" s="82"/>
      <c r="BE63" s="83">
        <f t="shared" si="17"/>
        <v>148.574163</v>
      </c>
      <c r="BF63" s="84">
        <f t="shared" si="6"/>
        <v>139.71642004963076</v>
      </c>
      <c r="BG63" s="85">
        <f t="shared" si="7"/>
        <v>0</v>
      </c>
      <c r="BH63" s="86">
        <f t="shared" si="8"/>
        <v>0</v>
      </c>
      <c r="BI63" s="94">
        <f t="shared" si="9"/>
        <v>139.71642004963076</v>
      </c>
      <c r="BJ63" s="88">
        <f t="shared" si="10"/>
        <v>121.746212</v>
      </c>
      <c r="BK63" s="88">
        <f t="shared" si="1"/>
        <v>26.827951000000002</v>
      </c>
      <c r="BL63" s="88">
        <f t="shared" si="11"/>
        <v>0</v>
      </c>
      <c r="BM63" s="88">
        <f t="shared" si="2"/>
        <v>0</v>
      </c>
      <c r="BN63" s="89">
        <f t="shared" si="12"/>
        <v>148.574163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148.574163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>
        <v>121.55287199999999</v>
      </c>
      <c r="R64" s="80"/>
      <c r="S64" s="80"/>
      <c r="T64" s="80"/>
      <c r="U64" s="80"/>
      <c r="V64" s="80"/>
      <c r="W64" s="80"/>
      <c r="X64" s="80">
        <v>0</v>
      </c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>
        <v>0</v>
      </c>
      <c r="AV64" s="80"/>
      <c r="AW64" s="80">
        <v>26.825925000000002</v>
      </c>
      <c r="AX64" s="80">
        <v>2.026E-3</v>
      </c>
      <c r="AY64" s="80">
        <v>0</v>
      </c>
      <c r="AZ64" s="80">
        <v>0</v>
      </c>
      <c r="BA64" s="80"/>
      <c r="BB64" s="80"/>
      <c r="BC64" s="81">
        <f t="shared" si="16"/>
        <v>148.38082299999999</v>
      </c>
      <c r="BD64" s="82"/>
      <c r="BE64" s="83">
        <f t="shared" si="17"/>
        <v>148.38082299999999</v>
      </c>
      <c r="BF64" s="84">
        <f t="shared" si="6"/>
        <v>139.53469393509573</v>
      </c>
      <c r="BG64" s="85">
        <f t="shared" si="7"/>
        <v>0</v>
      </c>
      <c r="BH64" s="86">
        <f t="shared" si="8"/>
        <v>0</v>
      </c>
      <c r="BI64" s="94">
        <f t="shared" si="9"/>
        <v>139.53469393509573</v>
      </c>
      <c r="BJ64" s="88">
        <f t="shared" si="10"/>
        <v>121.55287199999999</v>
      </c>
      <c r="BK64" s="88">
        <f t="shared" si="1"/>
        <v>26.827951000000002</v>
      </c>
      <c r="BL64" s="88">
        <f t="shared" si="11"/>
        <v>0</v>
      </c>
      <c r="BM64" s="88">
        <f t="shared" si="2"/>
        <v>0</v>
      </c>
      <c r="BN64" s="89">
        <f t="shared" si="12"/>
        <v>148.38082299999999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148.38082299999999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>
        <v>121.746212</v>
      </c>
      <c r="R65" s="80"/>
      <c r="S65" s="80"/>
      <c r="T65" s="80"/>
      <c r="U65" s="80"/>
      <c r="V65" s="80"/>
      <c r="W65" s="80"/>
      <c r="X65" s="80">
        <v>0</v>
      </c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>
        <v>0</v>
      </c>
      <c r="AV65" s="80"/>
      <c r="AW65" s="80">
        <v>26.825925000000002</v>
      </c>
      <c r="AX65" s="80">
        <v>2.026E-3</v>
      </c>
      <c r="AY65" s="80">
        <v>0</v>
      </c>
      <c r="AZ65" s="80">
        <v>0</v>
      </c>
      <c r="BA65" s="80"/>
      <c r="BB65" s="80"/>
      <c r="BC65" s="81">
        <f t="shared" si="16"/>
        <v>148.574163</v>
      </c>
      <c r="BD65" s="82"/>
      <c r="BE65" s="83">
        <f t="shared" si="17"/>
        <v>148.574163</v>
      </c>
      <c r="BF65" s="84">
        <f t="shared" si="6"/>
        <v>139.71642004963076</v>
      </c>
      <c r="BG65" s="85">
        <f t="shared" si="7"/>
        <v>0</v>
      </c>
      <c r="BH65" s="86">
        <f t="shared" si="8"/>
        <v>0</v>
      </c>
      <c r="BI65" s="94">
        <f t="shared" si="9"/>
        <v>139.71642004963076</v>
      </c>
      <c r="BJ65" s="88">
        <f t="shared" si="10"/>
        <v>121.746212</v>
      </c>
      <c r="BK65" s="88">
        <f t="shared" si="1"/>
        <v>26.827951000000002</v>
      </c>
      <c r="BL65" s="88">
        <f t="shared" si="11"/>
        <v>0</v>
      </c>
      <c r="BM65" s="88">
        <f t="shared" si="2"/>
        <v>0</v>
      </c>
      <c r="BN65" s="89">
        <f t="shared" si="12"/>
        <v>148.574163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148.574163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>
        <v>121.55287199999999</v>
      </c>
      <c r="R66" s="80"/>
      <c r="S66" s="80"/>
      <c r="T66" s="80"/>
      <c r="U66" s="80"/>
      <c r="V66" s="80"/>
      <c r="W66" s="80"/>
      <c r="X66" s="80">
        <v>0</v>
      </c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>
        <v>0</v>
      </c>
      <c r="AV66" s="80"/>
      <c r="AW66" s="80">
        <v>26.825925000000002</v>
      </c>
      <c r="AX66" s="80">
        <v>2.026E-3</v>
      </c>
      <c r="AY66" s="80">
        <v>0</v>
      </c>
      <c r="AZ66" s="80">
        <v>0</v>
      </c>
      <c r="BA66" s="80"/>
      <c r="BB66" s="80"/>
      <c r="BC66" s="81">
        <f t="shared" si="16"/>
        <v>148.38082299999999</v>
      </c>
      <c r="BD66" s="82"/>
      <c r="BE66" s="83">
        <f t="shared" si="17"/>
        <v>148.38082299999999</v>
      </c>
      <c r="BF66" s="84">
        <f t="shared" si="6"/>
        <v>139.53469393509573</v>
      </c>
      <c r="BG66" s="85">
        <f t="shared" si="7"/>
        <v>0</v>
      </c>
      <c r="BH66" s="86">
        <f t="shared" si="8"/>
        <v>0</v>
      </c>
      <c r="BI66" s="94">
        <f t="shared" si="9"/>
        <v>139.53469393509573</v>
      </c>
      <c r="BJ66" s="88">
        <f t="shared" si="10"/>
        <v>121.55287199999999</v>
      </c>
      <c r="BK66" s="88">
        <f t="shared" si="1"/>
        <v>26.827951000000002</v>
      </c>
      <c r="BL66" s="88">
        <f t="shared" si="11"/>
        <v>0</v>
      </c>
      <c r="BM66" s="88">
        <f t="shared" si="2"/>
        <v>0</v>
      </c>
      <c r="BN66" s="89">
        <f t="shared" si="12"/>
        <v>148.38082299999999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148.38082299999999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>
        <v>121.746212</v>
      </c>
      <c r="R67" s="80"/>
      <c r="S67" s="80"/>
      <c r="T67" s="80"/>
      <c r="U67" s="80"/>
      <c r="V67" s="80"/>
      <c r="W67" s="80"/>
      <c r="X67" s="80">
        <v>0</v>
      </c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>
        <v>0</v>
      </c>
      <c r="AV67" s="80"/>
      <c r="AW67" s="80">
        <v>26.825925000000002</v>
      </c>
      <c r="AX67" s="80">
        <v>2.026E-3</v>
      </c>
      <c r="AY67" s="80">
        <v>0</v>
      </c>
      <c r="AZ67" s="80">
        <v>0</v>
      </c>
      <c r="BA67" s="80"/>
      <c r="BB67" s="80"/>
      <c r="BC67" s="81">
        <f t="shared" si="16"/>
        <v>148.574163</v>
      </c>
      <c r="BD67" s="82"/>
      <c r="BE67" s="83">
        <f t="shared" si="17"/>
        <v>148.574163</v>
      </c>
      <c r="BF67" s="84">
        <f t="shared" si="6"/>
        <v>139.71642004963076</v>
      </c>
      <c r="BG67" s="85">
        <f t="shared" si="7"/>
        <v>0</v>
      </c>
      <c r="BH67" s="86">
        <f t="shared" si="8"/>
        <v>0</v>
      </c>
      <c r="BI67" s="94">
        <f t="shared" si="9"/>
        <v>139.71642004963076</v>
      </c>
      <c r="BJ67" s="88">
        <f t="shared" si="10"/>
        <v>121.746212</v>
      </c>
      <c r="BK67" s="88">
        <f t="shared" si="1"/>
        <v>26.827951000000002</v>
      </c>
      <c r="BL67" s="88">
        <f t="shared" si="11"/>
        <v>0</v>
      </c>
      <c r="BM67" s="88">
        <f t="shared" si="2"/>
        <v>0</v>
      </c>
      <c r="BN67" s="89">
        <f t="shared" si="12"/>
        <v>148.574163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148.574163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>
        <v>121.57220599999999</v>
      </c>
      <c r="R68" s="80"/>
      <c r="S68" s="80"/>
      <c r="T68" s="80"/>
      <c r="U68" s="80"/>
      <c r="V68" s="80"/>
      <c r="W68" s="80"/>
      <c r="X68" s="80">
        <v>0</v>
      </c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>
        <v>0</v>
      </c>
      <c r="AV68" s="80"/>
      <c r="AW68" s="80">
        <v>26.825925000000002</v>
      </c>
      <c r="AX68" s="80">
        <v>2.026E-3</v>
      </c>
      <c r="AY68" s="80">
        <v>0</v>
      </c>
      <c r="AZ68" s="80">
        <v>0</v>
      </c>
      <c r="BA68" s="80"/>
      <c r="BB68" s="80"/>
      <c r="BC68" s="81">
        <f t="shared" si="16"/>
        <v>148.40015700000001</v>
      </c>
      <c r="BD68" s="82"/>
      <c r="BE68" s="83">
        <f t="shared" si="17"/>
        <v>148.40015700000001</v>
      </c>
      <c r="BF68" s="84">
        <f t="shared" si="6"/>
        <v>139.55286654654924</v>
      </c>
      <c r="BG68" s="85">
        <f t="shared" si="7"/>
        <v>0</v>
      </c>
      <c r="BH68" s="86">
        <f t="shared" si="8"/>
        <v>0</v>
      </c>
      <c r="BI68" s="94">
        <f t="shared" si="9"/>
        <v>139.55286654654924</v>
      </c>
      <c r="BJ68" s="88">
        <f t="shared" si="10"/>
        <v>121.57220599999999</v>
      </c>
      <c r="BK68" s="88">
        <f t="shared" si="1"/>
        <v>26.827951000000002</v>
      </c>
      <c r="BL68" s="88">
        <f t="shared" si="11"/>
        <v>0</v>
      </c>
      <c r="BM68" s="88">
        <f t="shared" si="2"/>
        <v>0</v>
      </c>
      <c r="BN68" s="89">
        <f t="shared" si="12"/>
        <v>148.40015700000001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148.40015700000001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>
        <v>50.638908000000001</v>
      </c>
      <c r="R69" s="80"/>
      <c r="S69" s="80"/>
      <c r="T69" s="80"/>
      <c r="U69" s="80"/>
      <c r="V69" s="80"/>
      <c r="W69" s="80"/>
      <c r="X69" s="80">
        <v>0</v>
      </c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>
        <v>0</v>
      </c>
      <c r="AV69" s="80"/>
      <c r="AW69" s="80">
        <v>0.250222</v>
      </c>
      <c r="AX69" s="80">
        <v>5.5999999999999999E-5</v>
      </c>
      <c r="AY69" s="80">
        <v>0</v>
      </c>
      <c r="AZ69" s="80">
        <v>0</v>
      </c>
      <c r="BA69" s="80"/>
      <c r="BB69" s="80"/>
      <c r="BC69" s="81">
        <f t="shared" si="16"/>
        <v>50.889186000000002</v>
      </c>
      <c r="BD69" s="82"/>
      <c r="BE69" s="83">
        <f t="shared" si="17"/>
        <v>50.889186000000002</v>
      </c>
      <c r="BF69" s="84">
        <f t="shared" si="6"/>
        <v>47.832911014276497</v>
      </c>
      <c r="BG69" s="85">
        <f t="shared" si="7"/>
        <v>0</v>
      </c>
      <c r="BH69" s="86">
        <f t="shared" si="8"/>
        <v>0</v>
      </c>
      <c r="BI69" s="94">
        <f t="shared" si="9"/>
        <v>47.832911014276497</v>
      </c>
      <c r="BJ69" s="88">
        <f t="shared" si="10"/>
        <v>50.638908000000001</v>
      </c>
      <c r="BK69" s="88">
        <f t="shared" si="1"/>
        <v>0.250278</v>
      </c>
      <c r="BL69" s="88">
        <f t="shared" si="11"/>
        <v>0</v>
      </c>
      <c r="BM69" s="88">
        <f t="shared" si="2"/>
        <v>0</v>
      </c>
      <c r="BN69" s="89">
        <f t="shared" si="12"/>
        <v>50.889186000000002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50.889186000000002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>
        <v>0</v>
      </c>
      <c r="R70" s="80"/>
      <c r="S70" s="80"/>
      <c r="T70" s="80"/>
      <c r="U70" s="80"/>
      <c r="V70" s="80"/>
      <c r="W70" s="80"/>
      <c r="X70" s="80">
        <v>0</v>
      </c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>
        <v>0</v>
      </c>
      <c r="AV70" s="80"/>
      <c r="AW70" s="80">
        <v>0.250222</v>
      </c>
      <c r="AX70" s="80">
        <v>5.5999999999999999E-5</v>
      </c>
      <c r="AY70" s="80">
        <v>0</v>
      </c>
      <c r="AZ70" s="80">
        <v>0</v>
      </c>
      <c r="BA70" s="80"/>
      <c r="BB70" s="80"/>
      <c r="BC70" s="81">
        <f t="shared" si="16"/>
        <v>0.250278</v>
      </c>
      <c r="BD70" s="82"/>
      <c r="BE70" s="83">
        <f t="shared" si="17"/>
        <v>0.250278</v>
      </c>
      <c r="BF70" s="84">
        <f t="shared" si="6"/>
        <v>0.2358695581095</v>
      </c>
      <c r="BG70" s="85">
        <f t="shared" si="7"/>
        <v>0</v>
      </c>
      <c r="BH70" s="86">
        <f t="shared" si="8"/>
        <v>0</v>
      </c>
      <c r="BI70" s="94">
        <f t="shared" si="9"/>
        <v>0.2358695581095</v>
      </c>
      <c r="BJ70" s="88">
        <f t="shared" si="10"/>
        <v>0</v>
      </c>
      <c r="BK70" s="88">
        <f t="shared" si="1"/>
        <v>0.250278</v>
      </c>
      <c r="BL70" s="88">
        <f t="shared" si="11"/>
        <v>0</v>
      </c>
      <c r="BM70" s="88">
        <f t="shared" si="2"/>
        <v>0</v>
      </c>
      <c r="BN70" s="89">
        <f t="shared" si="12"/>
        <v>0.250278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0.250278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>
        <v>0</v>
      </c>
      <c r="R71" s="80"/>
      <c r="S71" s="80"/>
      <c r="T71" s="80"/>
      <c r="U71" s="80"/>
      <c r="V71" s="80"/>
      <c r="W71" s="80"/>
      <c r="X71" s="80">
        <v>0</v>
      </c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>
        <v>0</v>
      </c>
      <c r="AV71" s="80"/>
      <c r="AW71" s="80">
        <v>0.250222</v>
      </c>
      <c r="AX71" s="80">
        <v>5.5999999999999999E-5</v>
      </c>
      <c r="AY71" s="80">
        <v>0</v>
      </c>
      <c r="AZ71" s="80">
        <v>0</v>
      </c>
      <c r="BA71" s="80"/>
      <c r="BB71" s="80"/>
      <c r="BC71" s="81">
        <f t="shared" si="16"/>
        <v>0.250278</v>
      </c>
      <c r="BD71" s="82"/>
      <c r="BE71" s="83">
        <f t="shared" si="17"/>
        <v>0.250278</v>
      </c>
      <c r="BF71" s="84">
        <f t="shared" si="6"/>
        <v>0.2358695581095</v>
      </c>
      <c r="BG71" s="85">
        <f t="shared" si="7"/>
        <v>0</v>
      </c>
      <c r="BH71" s="86">
        <f t="shared" si="8"/>
        <v>0</v>
      </c>
      <c r="BI71" s="94">
        <f t="shared" si="9"/>
        <v>0.2358695581095</v>
      </c>
      <c r="BJ71" s="88">
        <f t="shared" si="10"/>
        <v>0</v>
      </c>
      <c r="BK71" s="88">
        <f t="shared" si="1"/>
        <v>0.250278</v>
      </c>
      <c r="BL71" s="88">
        <f t="shared" si="11"/>
        <v>0</v>
      </c>
      <c r="BM71" s="88">
        <f t="shared" si="2"/>
        <v>0</v>
      </c>
      <c r="BN71" s="89">
        <f t="shared" si="12"/>
        <v>0.250278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0.250278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>
        <v>0</v>
      </c>
      <c r="R72" s="80"/>
      <c r="S72" s="80"/>
      <c r="T72" s="80"/>
      <c r="U72" s="80"/>
      <c r="V72" s="80"/>
      <c r="W72" s="80"/>
      <c r="X72" s="80">
        <v>0</v>
      </c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>
        <v>0</v>
      </c>
      <c r="AV72" s="80"/>
      <c r="AW72" s="80">
        <v>0.250222</v>
      </c>
      <c r="AX72" s="80">
        <v>5.5999999999999999E-5</v>
      </c>
      <c r="AY72" s="80">
        <v>0</v>
      </c>
      <c r="AZ72" s="80">
        <v>0</v>
      </c>
      <c r="BA72" s="80"/>
      <c r="BB72" s="80"/>
      <c r="BC72" s="81">
        <f t="shared" si="16"/>
        <v>0.250278</v>
      </c>
      <c r="BD72" s="82"/>
      <c r="BE72" s="83">
        <f t="shared" si="17"/>
        <v>0.250278</v>
      </c>
      <c r="BF72" s="84">
        <f t="shared" si="6"/>
        <v>0.2358695581095</v>
      </c>
      <c r="BG72" s="85">
        <f t="shared" si="7"/>
        <v>0</v>
      </c>
      <c r="BH72" s="86">
        <f t="shared" si="8"/>
        <v>0</v>
      </c>
      <c r="BI72" s="94">
        <f t="shared" si="9"/>
        <v>0.2358695581095</v>
      </c>
      <c r="BJ72" s="88">
        <f t="shared" si="10"/>
        <v>0</v>
      </c>
      <c r="BK72" s="88">
        <f t="shared" si="1"/>
        <v>0.250278</v>
      </c>
      <c r="BL72" s="88">
        <f t="shared" si="11"/>
        <v>0</v>
      </c>
      <c r="BM72" s="88">
        <f t="shared" si="2"/>
        <v>0</v>
      </c>
      <c r="BN72" s="89">
        <f t="shared" si="12"/>
        <v>0.250278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0.250278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>
        <v>0</v>
      </c>
      <c r="R73" s="80"/>
      <c r="S73" s="80"/>
      <c r="T73" s="80"/>
      <c r="U73" s="80"/>
      <c r="V73" s="80"/>
      <c r="W73" s="80"/>
      <c r="X73" s="80">
        <v>0</v>
      </c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>
        <v>0</v>
      </c>
      <c r="AV73" s="80"/>
      <c r="AW73" s="80">
        <v>0.25022100000000003</v>
      </c>
      <c r="AX73" s="80">
        <v>0</v>
      </c>
      <c r="AY73" s="80">
        <v>0</v>
      </c>
      <c r="AZ73" s="80">
        <v>0</v>
      </c>
      <c r="BA73" s="80"/>
      <c r="BB73" s="80"/>
      <c r="BC73" s="81">
        <f t="shared" si="16"/>
        <v>0.25022100000000003</v>
      </c>
      <c r="BD73" s="82"/>
      <c r="BE73" s="83">
        <f t="shared" si="17"/>
        <v>0.25022100000000003</v>
      </c>
      <c r="BF73" s="84">
        <f t="shared" si="6"/>
        <v>0.23581583958525001</v>
      </c>
      <c r="BG73" s="85">
        <f t="shared" si="7"/>
        <v>0</v>
      </c>
      <c r="BH73" s="86">
        <f t="shared" si="8"/>
        <v>0</v>
      </c>
      <c r="BI73" s="94">
        <f t="shared" si="9"/>
        <v>0.23581583958525001</v>
      </c>
      <c r="BJ73" s="88">
        <f t="shared" si="10"/>
        <v>0</v>
      </c>
      <c r="BK73" s="88">
        <f t="shared" ref="BK73:BK104" si="18">U73+AW73+AX73+AY73+E73+F73+G73+AC73</f>
        <v>0.25022100000000003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0.25022100000000003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0.25022100000000003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>
        <v>0</v>
      </c>
      <c r="R74" s="80"/>
      <c r="S74" s="80"/>
      <c r="T74" s="80"/>
      <c r="U74" s="80"/>
      <c r="V74" s="80"/>
      <c r="W74" s="80"/>
      <c r="X74" s="80">
        <v>0</v>
      </c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>
        <v>0</v>
      </c>
      <c r="AV74" s="80"/>
      <c r="AW74" s="80">
        <v>0.25022100000000003</v>
      </c>
      <c r="AX74" s="80">
        <v>0</v>
      </c>
      <c r="AY74" s="80">
        <v>0</v>
      </c>
      <c r="AZ74" s="80">
        <v>0</v>
      </c>
      <c r="BA74" s="80"/>
      <c r="BB74" s="80"/>
      <c r="BC74" s="81">
        <f t="shared" si="16"/>
        <v>0.25022100000000003</v>
      </c>
      <c r="BD74" s="82"/>
      <c r="BE74" s="83">
        <f t="shared" si="17"/>
        <v>0.25022100000000003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0.23581583958525001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0.23581583958525001</v>
      </c>
      <c r="BJ74" s="88">
        <f t="shared" ref="BJ74:BJ104" si="26">M74+N74+O74+P74+Q74+B74+C74+D74+AH74+AI74</f>
        <v>0</v>
      </c>
      <c r="BK74" s="88">
        <f t="shared" si="18"/>
        <v>0.25022100000000003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0.25022100000000003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0.25022100000000003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>
        <v>0</v>
      </c>
      <c r="R75" s="80"/>
      <c r="S75" s="80"/>
      <c r="T75" s="80"/>
      <c r="U75" s="80"/>
      <c r="V75" s="80"/>
      <c r="W75" s="80"/>
      <c r="X75" s="80">
        <v>0</v>
      </c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>
        <v>0</v>
      </c>
      <c r="AV75" s="80"/>
      <c r="AW75" s="80">
        <v>0.25022100000000003</v>
      </c>
      <c r="AX75" s="80">
        <v>0</v>
      </c>
      <c r="AY75" s="80">
        <v>0</v>
      </c>
      <c r="AZ75" s="80">
        <v>0</v>
      </c>
      <c r="BA75" s="80"/>
      <c r="BB75" s="80"/>
      <c r="BC75" s="81">
        <f t="shared" si="16"/>
        <v>0.25022100000000003</v>
      </c>
      <c r="BD75" s="82"/>
      <c r="BE75" s="83">
        <f t="shared" si="17"/>
        <v>0.25022100000000003</v>
      </c>
      <c r="BF75" s="84">
        <f t="shared" si="22"/>
        <v>0.23581583958525001</v>
      </c>
      <c r="BG75" s="85">
        <f t="shared" si="23"/>
        <v>0</v>
      </c>
      <c r="BH75" s="86">
        <f t="shared" si="24"/>
        <v>0</v>
      </c>
      <c r="BI75" s="94">
        <f t="shared" si="25"/>
        <v>0.23581583958525001</v>
      </c>
      <c r="BJ75" s="88">
        <f t="shared" si="26"/>
        <v>0</v>
      </c>
      <c r="BK75" s="88">
        <f t="shared" si="18"/>
        <v>0.25022100000000003</v>
      </c>
      <c r="BL75" s="88">
        <f t="shared" si="27"/>
        <v>0</v>
      </c>
      <c r="BM75" s="88">
        <f t="shared" si="19"/>
        <v>0</v>
      </c>
      <c r="BN75" s="89">
        <f t="shared" si="28"/>
        <v>0.25022100000000003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0.25022100000000003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v>0</v>
      </c>
      <c r="R76" s="80"/>
      <c r="S76" s="80"/>
      <c r="T76" s="80"/>
      <c r="U76" s="80"/>
      <c r="V76" s="80"/>
      <c r="W76" s="80"/>
      <c r="X76" s="80">
        <v>0</v>
      </c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>
        <v>0</v>
      </c>
      <c r="AV76" s="80"/>
      <c r="AW76" s="80">
        <v>0</v>
      </c>
      <c r="AX76" s="80">
        <v>0</v>
      </c>
      <c r="AY76" s="80">
        <v>0</v>
      </c>
      <c r="AZ76" s="80">
        <v>0</v>
      </c>
      <c r="BA76" s="80"/>
      <c r="BB76" s="80"/>
      <c r="BC76" s="81">
        <f t="shared" si="16"/>
        <v>0</v>
      </c>
      <c r="BD76" s="82"/>
      <c r="BE76" s="83">
        <f t="shared" si="17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8"/>
        <v>0</v>
      </c>
      <c r="BL76" s="88">
        <f t="shared" si="27"/>
        <v>0</v>
      </c>
      <c r="BM76" s="88">
        <f t="shared" si="19"/>
        <v>0</v>
      </c>
      <c r="BN76" s="89">
        <f t="shared" si="28"/>
        <v>0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0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v>0</v>
      </c>
      <c r="R77" s="80"/>
      <c r="S77" s="80"/>
      <c r="T77" s="80"/>
      <c r="U77" s="80"/>
      <c r="V77" s="80"/>
      <c r="W77" s="80"/>
      <c r="X77" s="80">
        <v>0</v>
      </c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>
        <v>0</v>
      </c>
      <c r="AV77" s="80"/>
      <c r="AW77" s="80">
        <v>0</v>
      </c>
      <c r="AX77" s="80">
        <v>0</v>
      </c>
      <c r="AY77" s="80">
        <v>0</v>
      </c>
      <c r="AZ77" s="80">
        <v>0</v>
      </c>
      <c r="BA77" s="80"/>
      <c r="BB77" s="80"/>
      <c r="BC77" s="81">
        <f t="shared" si="16"/>
        <v>0</v>
      </c>
      <c r="BD77" s="82"/>
      <c r="BE77" s="83">
        <f t="shared" si="17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8"/>
        <v>0</v>
      </c>
      <c r="BL77" s="88">
        <f t="shared" si="27"/>
        <v>0</v>
      </c>
      <c r="BM77" s="88">
        <f t="shared" si="19"/>
        <v>0</v>
      </c>
      <c r="BN77" s="89">
        <f t="shared" si="28"/>
        <v>0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0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v>0</v>
      </c>
      <c r="R78" s="80"/>
      <c r="S78" s="80"/>
      <c r="T78" s="80"/>
      <c r="U78" s="80"/>
      <c r="V78" s="80"/>
      <c r="W78" s="80"/>
      <c r="X78" s="80">
        <v>0</v>
      </c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>
        <v>0</v>
      </c>
      <c r="AV78" s="80"/>
      <c r="AW78" s="80">
        <v>0</v>
      </c>
      <c r="AX78" s="80">
        <v>0</v>
      </c>
      <c r="AY78" s="80">
        <v>0</v>
      </c>
      <c r="AZ78" s="80">
        <v>0</v>
      </c>
      <c r="BA78" s="80"/>
      <c r="BB78" s="80"/>
      <c r="BC78" s="81">
        <f t="shared" si="16"/>
        <v>0</v>
      </c>
      <c r="BD78" s="82"/>
      <c r="BE78" s="83">
        <f t="shared" si="17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8"/>
        <v>0</v>
      </c>
      <c r="BL78" s="88">
        <f t="shared" si="27"/>
        <v>0</v>
      </c>
      <c r="BM78" s="88">
        <f t="shared" si="19"/>
        <v>0</v>
      </c>
      <c r="BN78" s="89">
        <f t="shared" si="28"/>
        <v>0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0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v>0</v>
      </c>
      <c r="R79" s="80"/>
      <c r="S79" s="80"/>
      <c r="T79" s="80"/>
      <c r="U79" s="80"/>
      <c r="V79" s="80"/>
      <c r="W79" s="80"/>
      <c r="X79" s="80">
        <v>0</v>
      </c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>
        <v>0</v>
      </c>
      <c r="AV79" s="80"/>
      <c r="AW79" s="80">
        <v>0</v>
      </c>
      <c r="AX79" s="80">
        <v>0</v>
      </c>
      <c r="AY79" s="80">
        <v>0</v>
      </c>
      <c r="AZ79" s="80">
        <v>0</v>
      </c>
      <c r="BA79" s="80"/>
      <c r="BB79" s="80"/>
      <c r="BC79" s="81">
        <f t="shared" si="16"/>
        <v>0</v>
      </c>
      <c r="BD79" s="82"/>
      <c r="BE79" s="83">
        <f t="shared" si="17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8"/>
        <v>0</v>
      </c>
      <c r="BL79" s="88">
        <f t="shared" si="27"/>
        <v>0</v>
      </c>
      <c r="BM79" s="88">
        <f t="shared" si="19"/>
        <v>0</v>
      </c>
      <c r="BN79" s="89">
        <f t="shared" si="28"/>
        <v>0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0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v>0</v>
      </c>
      <c r="R80" s="80"/>
      <c r="S80" s="80"/>
      <c r="T80" s="80"/>
      <c r="U80" s="80"/>
      <c r="V80" s="80"/>
      <c r="W80" s="80"/>
      <c r="X80" s="80">
        <v>0</v>
      </c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>
        <v>0</v>
      </c>
      <c r="AV80" s="80"/>
      <c r="AW80" s="80">
        <v>0</v>
      </c>
      <c r="AX80" s="80">
        <v>0</v>
      </c>
      <c r="AY80" s="80">
        <v>0</v>
      </c>
      <c r="AZ80" s="80">
        <v>0</v>
      </c>
      <c r="BA80" s="80"/>
      <c r="BB80" s="80"/>
      <c r="BC80" s="81">
        <f t="shared" si="16"/>
        <v>0</v>
      </c>
      <c r="BD80" s="82"/>
      <c r="BE80" s="83">
        <f t="shared" si="17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8"/>
        <v>0</v>
      </c>
      <c r="BL80" s="88">
        <f t="shared" si="27"/>
        <v>0</v>
      </c>
      <c r="BM80" s="88">
        <f t="shared" si="19"/>
        <v>0</v>
      </c>
      <c r="BN80" s="89">
        <f t="shared" si="28"/>
        <v>0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0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v>0</v>
      </c>
      <c r="R81" s="80"/>
      <c r="S81" s="80"/>
      <c r="T81" s="80"/>
      <c r="U81" s="80"/>
      <c r="V81" s="80"/>
      <c r="W81" s="80"/>
      <c r="X81" s="80">
        <v>0</v>
      </c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>
        <v>0</v>
      </c>
      <c r="AV81" s="80"/>
      <c r="AW81" s="80">
        <v>0</v>
      </c>
      <c r="AX81" s="80">
        <v>0</v>
      </c>
      <c r="AY81" s="80">
        <v>0</v>
      </c>
      <c r="AZ81" s="80">
        <v>0</v>
      </c>
      <c r="BA81" s="80"/>
      <c r="BB81" s="80"/>
      <c r="BC81" s="81">
        <f t="shared" si="16"/>
        <v>0</v>
      </c>
      <c r="BD81" s="82"/>
      <c r="BE81" s="83">
        <f t="shared" si="17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8"/>
        <v>0</v>
      </c>
      <c r="BL81" s="88">
        <f t="shared" si="27"/>
        <v>0</v>
      </c>
      <c r="BM81" s="88">
        <f t="shared" si="19"/>
        <v>0</v>
      </c>
      <c r="BN81" s="89">
        <f t="shared" si="28"/>
        <v>0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0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v>0</v>
      </c>
      <c r="R82" s="80"/>
      <c r="S82" s="80"/>
      <c r="T82" s="80"/>
      <c r="U82" s="80"/>
      <c r="V82" s="80"/>
      <c r="W82" s="80"/>
      <c r="X82" s="80">
        <v>0</v>
      </c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>
        <v>0</v>
      </c>
      <c r="AV82" s="80"/>
      <c r="AW82" s="80">
        <v>0</v>
      </c>
      <c r="AX82" s="80">
        <v>0</v>
      </c>
      <c r="AY82" s="80">
        <v>0</v>
      </c>
      <c r="AZ82" s="80">
        <v>0</v>
      </c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0</v>
      </c>
      <c r="R83" s="80"/>
      <c r="S83" s="80"/>
      <c r="T83" s="80"/>
      <c r="U83" s="80"/>
      <c r="V83" s="80"/>
      <c r="W83" s="80"/>
      <c r="X83" s="80">
        <v>0</v>
      </c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>
        <v>0</v>
      </c>
      <c r="AV83" s="80"/>
      <c r="AW83" s="80">
        <v>0</v>
      </c>
      <c r="AX83" s="80">
        <v>0</v>
      </c>
      <c r="AY83" s="80">
        <v>0</v>
      </c>
      <c r="AZ83" s="80">
        <v>0</v>
      </c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v>0</v>
      </c>
      <c r="R84" s="80"/>
      <c r="S84" s="80"/>
      <c r="T84" s="80"/>
      <c r="U84" s="80"/>
      <c r="V84" s="80"/>
      <c r="W84" s="80"/>
      <c r="X84" s="80">
        <v>0</v>
      </c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>
        <v>0</v>
      </c>
      <c r="AV84" s="80"/>
      <c r="AW84" s="80">
        <v>0</v>
      </c>
      <c r="AX84" s="80">
        <v>0</v>
      </c>
      <c r="AY84" s="80">
        <v>0</v>
      </c>
      <c r="AZ84" s="80">
        <v>0</v>
      </c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v>0</v>
      </c>
      <c r="R85" s="80"/>
      <c r="S85" s="80"/>
      <c r="T85" s="80"/>
      <c r="U85" s="80"/>
      <c r="V85" s="80"/>
      <c r="W85" s="80"/>
      <c r="X85" s="80">
        <v>0</v>
      </c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>
        <v>0</v>
      </c>
      <c r="AV85" s="80"/>
      <c r="AW85" s="80">
        <v>0</v>
      </c>
      <c r="AX85" s="80">
        <v>0</v>
      </c>
      <c r="AY85" s="80">
        <v>0</v>
      </c>
      <c r="AZ85" s="80">
        <v>0</v>
      </c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>
        <v>0</v>
      </c>
      <c r="R86" s="80"/>
      <c r="S86" s="80"/>
      <c r="T86" s="80"/>
      <c r="U86" s="80"/>
      <c r="V86" s="80"/>
      <c r="W86" s="80"/>
      <c r="X86" s="80">
        <v>0</v>
      </c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>
        <v>0</v>
      </c>
      <c r="AV86" s="80"/>
      <c r="AW86" s="80">
        <v>0</v>
      </c>
      <c r="AX86" s="80">
        <v>0</v>
      </c>
      <c r="AY86" s="80">
        <v>0</v>
      </c>
      <c r="AZ86" s="80">
        <v>0</v>
      </c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>
        <v>0</v>
      </c>
      <c r="R87" s="80"/>
      <c r="S87" s="80"/>
      <c r="T87" s="80"/>
      <c r="U87" s="80"/>
      <c r="V87" s="80"/>
      <c r="W87" s="80"/>
      <c r="X87" s="80">
        <v>0</v>
      </c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>
        <v>0</v>
      </c>
      <c r="AV87" s="80"/>
      <c r="AW87" s="80">
        <v>0</v>
      </c>
      <c r="AX87" s="80">
        <v>0</v>
      </c>
      <c r="AY87" s="80">
        <v>0</v>
      </c>
      <c r="AZ87" s="80">
        <v>0</v>
      </c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>
        <v>0</v>
      </c>
      <c r="R88" s="80"/>
      <c r="S88" s="80"/>
      <c r="T88" s="80"/>
      <c r="U88" s="80"/>
      <c r="V88" s="80"/>
      <c r="W88" s="80"/>
      <c r="X88" s="80">
        <v>0</v>
      </c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>
        <v>0</v>
      </c>
      <c r="AV88" s="80"/>
      <c r="AW88" s="80">
        <v>0</v>
      </c>
      <c r="AX88" s="80">
        <v>0</v>
      </c>
      <c r="AY88" s="80">
        <v>0</v>
      </c>
      <c r="AZ88" s="80">
        <v>0</v>
      </c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>
        <v>0</v>
      </c>
      <c r="R89" s="80"/>
      <c r="S89" s="80"/>
      <c r="T89" s="80"/>
      <c r="U89" s="80"/>
      <c r="V89" s="80"/>
      <c r="W89" s="80"/>
      <c r="X89" s="80">
        <v>0</v>
      </c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>
        <v>0</v>
      </c>
      <c r="AV89" s="80"/>
      <c r="AW89" s="80">
        <v>0</v>
      </c>
      <c r="AX89" s="80">
        <v>0</v>
      </c>
      <c r="AY89" s="80">
        <v>0</v>
      </c>
      <c r="AZ89" s="80">
        <v>0</v>
      </c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>
        <v>0</v>
      </c>
      <c r="R90" s="80"/>
      <c r="S90" s="80"/>
      <c r="T90" s="80"/>
      <c r="U90" s="80"/>
      <c r="V90" s="80"/>
      <c r="W90" s="80"/>
      <c r="X90" s="80">
        <v>0</v>
      </c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>
        <v>0</v>
      </c>
      <c r="AV90" s="80"/>
      <c r="AW90" s="80">
        <v>0</v>
      </c>
      <c r="AX90" s="80">
        <v>0</v>
      </c>
      <c r="AY90" s="80">
        <v>0</v>
      </c>
      <c r="AZ90" s="80">
        <v>0</v>
      </c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>
        <v>0</v>
      </c>
      <c r="R91" s="80"/>
      <c r="S91" s="80"/>
      <c r="T91" s="80"/>
      <c r="U91" s="80"/>
      <c r="V91" s="80"/>
      <c r="W91" s="80"/>
      <c r="X91" s="80">
        <v>0</v>
      </c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>
        <v>0</v>
      </c>
      <c r="AV91" s="80"/>
      <c r="AW91" s="80">
        <v>0</v>
      </c>
      <c r="AX91" s="80">
        <v>0</v>
      </c>
      <c r="AY91" s="80">
        <v>0</v>
      </c>
      <c r="AZ91" s="80">
        <v>0</v>
      </c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>
        <v>0</v>
      </c>
      <c r="R92" s="80"/>
      <c r="S92" s="80"/>
      <c r="T92" s="80"/>
      <c r="U92" s="80"/>
      <c r="V92" s="80"/>
      <c r="W92" s="80"/>
      <c r="X92" s="80">
        <v>0</v>
      </c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>
        <v>0</v>
      </c>
      <c r="AV92" s="80"/>
      <c r="AW92" s="80">
        <v>0</v>
      </c>
      <c r="AX92" s="80">
        <v>0</v>
      </c>
      <c r="AY92" s="80">
        <v>0</v>
      </c>
      <c r="AZ92" s="80">
        <v>0</v>
      </c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>
        <v>0</v>
      </c>
      <c r="R93" s="80"/>
      <c r="S93" s="80"/>
      <c r="T93" s="80"/>
      <c r="U93" s="80"/>
      <c r="V93" s="80"/>
      <c r="W93" s="80"/>
      <c r="X93" s="80">
        <v>0</v>
      </c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>
        <v>0</v>
      </c>
      <c r="AV93" s="80"/>
      <c r="AW93" s="80">
        <v>0</v>
      </c>
      <c r="AX93" s="80">
        <v>0</v>
      </c>
      <c r="AY93" s="80">
        <v>0</v>
      </c>
      <c r="AZ93" s="80">
        <v>0</v>
      </c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>
        <v>0</v>
      </c>
      <c r="R94" s="80"/>
      <c r="S94" s="80"/>
      <c r="T94" s="80"/>
      <c r="U94" s="80"/>
      <c r="V94" s="80"/>
      <c r="W94" s="80"/>
      <c r="X94" s="80">
        <v>0</v>
      </c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>
        <v>0</v>
      </c>
      <c r="AV94" s="80"/>
      <c r="AW94" s="80">
        <v>0</v>
      </c>
      <c r="AX94" s="80">
        <v>0</v>
      </c>
      <c r="AY94" s="80">
        <v>0</v>
      </c>
      <c r="AZ94" s="80">
        <v>0</v>
      </c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>
        <v>0</v>
      </c>
      <c r="R95" s="80"/>
      <c r="S95" s="80"/>
      <c r="T95" s="80"/>
      <c r="U95" s="80"/>
      <c r="V95" s="80"/>
      <c r="W95" s="80"/>
      <c r="X95" s="80">
        <v>0</v>
      </c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>
        <v>0</v>
      </c>
      <c r="AV95" s="80"/>
      <c r="AW95" s="80">
        <v>0</v>
      </c>
      <c r="AX95" s="80">
        <v>0</v>
      </c>
      <c r="AY95" s="80">
        <v>0</v>
      </c>
      <c r="AZ95" s="80">
        <v>0</v>
      </c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>
        <v>0</v>
      </c>
      <c r="R96" s="80"/>
      <c r="S96" s="80"/>
      <c r="T96" s="80"/>
      <c r="U96" s="80"/>
      <c r="V96" s="80"/>
      <c r="W96" s="80"/>
      <c r="X96" s="80">
        <v>0</v>
      </c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>
        <v>0</v>
      </c>
      <c r="AV96" s="80"/>
      <c r="AW96" s="80">
        <v>0</v>
      </c>
      <c r="AX96" s="80">
        <v>0</v>
      </c>
      <c r="AY96" s="80">
        <v>0</v>
      </c>
      <c r="AZ96" s="80">
        <v>0</v>
      </c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>
        <v>0</v>
      </c>
      <c r="R97" s="80"/>
      <c r="S97" s="80"/>
      <c r="T97" s="80"/>
      <c r="U97" s="80"/>
      <c r="V97" s="80"/>
      <c r="W97" s="80"/>
      <c r="X97" s="80">
        <v>0</v>
      </c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>
        <v>0</v>
      </c>
      <c r="AV97" s="80"/>
      <c r="AW97" s="80">
        <v>0</v>
      </c>
      <c r="AX97" s="80">
        <v>0</v>
      </c>
      <c r="AY97" s="80">
        <v>0</v>
      </c>
      <c r="AZ97" s="80">
        <v>0</v>
      </c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>
        <v>0</v>
      </c>
      <c r="R98" s="80"/>
      <c r="S98" s="80"/>
      <c r="T98" s="80"/>
      <c r="U98" s="80"/>
      <c r="V98" s="80"/>
      <c r="W98" s="80"/>
      <c r="X98" s="80">
        <v>0</v>
      </c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>
        <v>0</v>
      </c>
      <c r="AV98" s="80"/>
      <c r="AW98" s="80">
        <v>0</v>
      </c>
      <c r="AX98" s="80">
        <v>0</v>
      </c>
      <c r="AY98" s="80">
        <v>0</v>
      </c>
      <c r="AZ98" s="80">
        <v>0</v>
      </c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>
        <v>0</v>
      </c>
      <c r="R99" s="80"/>
      <c r="S99" s="80"/>
      <c r="T99" s="80"/>
      <c r="U99" s="80"/>
      <c r="V99" s="80"/>
      <c r="W99" s="80"/>
      <c r="X99" s="80">
        <v>0</v>
      </c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>
        <v>0</v>
      </c>
      <c r="AV99" s="80"/>
      <c r="AW99" s="80">
        <v>0</v>
      </c>
      <c r="AX99" s="80">
        <v>0</v>
      </c>
      <c r="AY99" s="80">
        <v>0</v>
      </c>
      <c r="AZ99" s="80">
        <v>0</v>
      </c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>
        <v>0</v>
      </c>
      <c r="R100" s="80"/>
      <c r="S100" s="80"/>
      <c r="T100" s="80"/>
      <c r="U100" s="80"/>
      <c r="V100" s="80"/>
      <c r="W100" s="80"/>
      <c r="X100" s="80">
        <v>0</v>
      </c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>
        <v>0</v>
      </c>
      <c r="AV100" s="80"/>
      <c r="AW100" s="80">
        <v>0</v>
      </c>
      <c r="AX100" s="80">
        <v>0</v>
      </c>
      <c r="AY100" s="80">
        <v>0</v>
      </c>
      <c r="AZ100" s="80">
        <v>0</v>
      </c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>
        <v>0</v>
      </c>
      <c r="R101" s="80"/>
      <c r="S101" s="80"/>
      <c r="T101" s="80"/>
      <c r="U101" s="80"/>
      <c r="V101" s="80"/>
      <c r="W101" s="80"/>
      <c r="X101" s="80">
        <v>0</v>
      </c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>
        <v>0</v>
      </c>
      <c r="AV101" s="80"/>
      <c r="AW101" s="80">
        <v>0</v>
      </c>
      <c r="AX101" s="80">
        <v>0</v>
      </c>
      <c r="AY101" s="80">
        <v>0</v>
      </c>
      <c r="AZ101" s="80">
        <v>0</v>
      </c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>
        <v>0</v>
      </c>
      <c r="R102" s="80"/>
      <c r="S102" s="80"/>
      <c r="T102" s="80"/>
      <c r="U102" s="80"/>
      <c r="V102" s="80"/>
      <c r="W102" s="80"/>
      <c r="X102" s="80">
        <v>0</v>
      </c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>
        <v>0</v>
      </c>
      <c r="AV102" s="80"/>
      <c r="AW102" s="80">
        <v>0</v>
      </c>
      <c r="AX102" s="80">
        <v>0</v>
      </c>
      <c r="AY102" s="80">
        <v>0</v>
      </c>
      <c r="AZ102" s="80">
        <v>0</v>
      </c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>
        <v>0</v>
      </c>
      <c r="R103" s="80"/>
      <c r="S103" s="80"/>
      <c r="T103" s="80"/>
      <c r="U103" s="80"/>
      <c r="V103" s="80"/>
      <c r="W103" s="80"/>
      <c r="X103" s="80">
        <v>0</v>
      </c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>
        <v>0</v>
      </c>
      <c r="AV103" s="80"/>
      <c r="AW103" s="80">
        <v>0</v>
      </c>
      <c r="AX103" s="80">
        <v>0</v>
      </c>
      <c r="AY103" s="80">
        <v>0</v>
      </c>
      <c r="AZ103" s="80">
        <v>0</v>
      </c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>
        <v>0</v>
      </c>
      <c r="R104" s="80"/>
      <c r="S104" s="80"/>
      <c r="T104" s="80"/>
      <c r="U104" s="80"/>
      <c r="V104" s="80"/>
      <c r="W104" s="80"/>
      <c r="X104" s="80">
        <v>0</v>
      </c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>
        <v>0</v>
      </c>
      <c r="AV104" s="80"/>
      <c r="AW104" s="80">
        <v>0</v>
      </c>
      <c r="AX104" s="80">
        <v>0</v>
      </c>
      <c r="AY104" s="80">
        <v>0</v>
      </c>
      <c r="AZ104" s="80">
        <v>0</v>
      </c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V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4.2985338524999994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ref="W105:BA105" si="33">SUM(W9:W104)/400</f>
        <v>0</v>
      </c>
      <c r="X105" s="97">
        <f t="shared" si="33"/>
        <v>0.65735600000000005</v>
      </c>
      <c r="Y105" s="97">
        <f t="shared" si="33"/>
        <v>0</v>
      </c>
      <c r="Z105" s="97">
        <f t="shared" si="33"/>
        <v>0</v>
      </c>
      <c r="AA105" s="97">
        <f t="shared" si="33"/>
        <v>0</v>
      </c>
      <c r="AB105" s="97">
        <f t="shared" si="33"/>
        <v>0</v>
      </c>
      <c r="AC105" s="97">
        <f t="shared" si="33"/>
        <v>0</v>
      </c>
      <c r="AD105" s="97">
        <f t="shared" si="33"/>
        <v>0</v>
      </c>
      <c r="AE105" s="97">
        <f t="shared" si="33"/>
        <v>0</v>
      </c>
      <c r="AF105" s="97">
        <f t="shared" si="33"/>
        <v>0</v>
      </c>
      <c r="AG105" s="97">
        <f t="shared" si="33"/>
        <v>0</v>
      </c>
      <c r="AH105" s="97">
        <f t="shared" si="33"/>
        <v>0</v>
      </c>
      <c r="AI105" s="97">
        <f t="shared" si="33"/>
        <v>0</v>
      </c>
      <c r="AJ105" s="97">
        <f t="shared" si="33"/>
        <v>0</v>
      </c>
      <c r="AK105" s="97">
        <f t="shared" si="33"/>
        <v>0</v>
      </c>
      <c r="AL105" s="97">
        <f t="shared" si="33"/>
        <v>0</v>
      </c>
      <c r="AM105" s="97">
        <f t="shared" si="33"/>
        <v>0</v>
      </c>
      <c r="AN105" s="97">
        <f t="shared" si="33"/>
        <v>0</v>
      </c>
      <c r="AO105" s="98">
        <f t="shared" si="33"/>
        <v>0</v>
      </c>
      <c r="AP105" s="97">
        <f t="shared" si="33"/>
        <v>0</v>
      </c>
      <c r="AQ105" s="97">
        <f t="shared" si="33"/>
        <v>0</v>
      </c>
      <c r="AR105" s="97">
        <f t="shared" si="33"/>
        <v>0</v>
      </c>
      <c r="AS105" s="97">
        <f t="shared" si="33"/>
        <v>0</v>
      </c>
      <c r="AT105" s="97">
        <f t="shared" si="33"/>
        <v>0</v>
      </c>
      <c r="AU105" s="97">
        <f>SUM(AU9:AU104)/400</f>
        <v>0.64958060500000003</v>
      </c>
      <c r="AV105" s="97">
        <f>SUM(AV9:AV104)/400</f>
        <v>0</v>
      </c>
      <c r="AW105" s="97">
        <f t="shared" si="33"/>
        <v>1.0600531675</v>
      </c>
      <c r="AX105" s="97">
        <f t="shared" si="33"/>
        <v>1.2004838899999997</v>
      </c>
      <c r="AY105" s="97">
        <f t="shared" si="33"/>
        <v>0.54491061999999979</v>
      </c>
      <c r="AZ105" s="97">
        <f t="shared" si="33"/>
        <v>9.0396650000000009E-2</v>
      </c>
      <c r="BA105" s="97">
        <f t="shared" si="33"/>
        <v>0</v>
      </c>
      <c r="BB105" s="97">
        <f>SUM(BA9:BA104)/400</f>
        <v>0</v>
      </c>
      <c r="BC105" s="97">
        <f>SUM(BC9:BC104)/400</f>
        <v>8.5013147849999964</v>
      </c>
      <c r="BD105" s="99"/>
      <c r="BE105" s="99">
        <f>SUM(BE9:BE104)/400</f>
        <v>8.5013147849999964</v>
      </c>
      <c r="BF105" s="100" t="e">
        <f>SUM(BF9:BF104)/400</f>
        <v>#REF!</v>
      </c>
      <c r="BG105" s="100" t="e">
        <f>SUM(BG9:BG104)/400</f>
        <v>#REF!</v>
      </c>
      <c r="BH105" s="100">
        <f>SUM(BH9:BH104)/400</f>
        <v>0</v>
      </c>
      <c r="BI105" s="101" t="e">
        <f>SUM(BI9:BI104)/400</f>
        <v>#REF!</v>
      </c>
      <c r="BJ105" s="100">
        <f t="shared" ref="BJ105:BS105" si="34">SUM(BJ9:BJ104)/400</f>
        <v>4.2985338524999994</v>
      </c>
      <c r="BK105" s="100">
        <f t="shared" si="34"/>
        <v>2.8054476775000001</v>
      </c>
      <c r="BL105" s="100" t="e">
        <f t="shared" si="34"/>
        <v>#REF!</v>
      </c>
      <c r="BM105" s="100">
        <f t="shared" si="34"/>
        <v>0</v>
      </c>
      <c r="BN105" s="100" t="e">
        <f t="shared" si="34"/>
        <v>#REF!</v>
      </c>
      <c r="BO105" s="100" t="e">
        <f t="shared" si="34"/>
        <v>#REF!</v>
      </c>
      <c r="BP105" s="100">
        <f t="shared" si="34"/>
        <v>0</v>
      </c>
      <c r="BQ105" s="100" t="e">
        <f t="shared" si="34"/>
        <v>#REF!</v>
      </c>
      <c r="BR105" s="100">
        <f>SUM(BR9:BR104)/400</f>
        <v>0</v>
      </c>
      <c r="BS105" s="100">
        <f t="shared" si="34"/>
        <v>0</v>
      </c>
      <c r="BT105" s="102" t="e">
        <f>SUM(BT9:BT104)/400</f>
        <v>#REF!</v>
      </c>
    </row>
    <row r="106" spans="1:73" x14ac:dyDescent="0.25">
      <c r="C106" s="104" t="s">
        <v>170</v>
      </c>
    </row>
    <row r="107" spans="1:73" x14ac:dyDescent="0.25">
      <c r="A107" s="25" t="s">
        <v>171</v>
      </c>
      <c r="B107" s="103">
        <v>2.71</v>
      </c>
      <c r="C107" s="103">
        <v>19.66</v>
      </c>
      <c r="D107" s="103">
        <v>11.79</v>
      </c>
      <c r="E107" s="103">
        <v>2.72</v>
      </c>
      <c r="F107" s="103">
        <v>17.239999999999998</v>
      </c>
      <c r="G107" s="103">
        <v>11.88</v>
      </c>
      <c r="M107" s="103">
        <v>2.63</v>
      </c>
      <c r="N107" s="103">
        <v>22.85</v>
      </c>
      <c r="O107" s="103">
        <v>11.28</v>
      </c>
      <c r="Q107" s="103">
        <v>5.27</v>
      </c>
      <c r="X107" s="103">
        <v>3.6</v>
      </c>
      <c r="AJ107" s="103">
        <v>2.2400000000000002</v>
      </c>
      <c r="AK107" s="103">
        <v>2.1</v>
      </c>
      <c r="AL107" s="103">
        <v>2.82</v>
      </c>
      <c r="AO107" s="103">
        <v>2.13</v>
      </c>
      <c r="AU107" s="103">
        <v>4.24</v>
      </c>
      <c r="AW107" s="103">
        <v>4.4400000000000004</v>
      </c>
      <c r="AX107" s="103">
        <v>4.4000000000000004</v>
      </c>
      <c r="AY107" s="103">
        <v>4.71</v>
      </c>
      <c r="AZ107" s="103">
        <v>4.7300000000000004</v>
      </c>
      <c r="BB107" s="106"/>
      <c r="BC107" s="106"/>
      <c r="BD107" s="106"/>
    </row>
    <row r="108" spans="1:73" x14ac:dyDescent="0.25">
      <c r="A108" s="25" t="s">
        <v>172</v>
      </c>
      <c r="B108" s="103">
        <f>B105*1000*B107</f>
        <v>0</v>
      </c>
      <c r="C108" s="103">
        <f t="shared" ref="C108:BB108" si="35">C105*1000*C107</f>
        <v>0</v>
      </c>
      <c r="D108" s="103">
        <f t="shared" si="35"/>
        <v>0</v>
      </c>
      <c r="E108" s="103">
        <f t="shared" si="35"/>
        <v>0</v>
      </c>
      <c r="F108" s="103">
        <f t="shared" si="35"/>
        <v>0</v>
      </c>
      <c r="G108" s="103">
        <f t="shared" si="35"/>
        <v>0</v>
      </c>
      <c r="H108" s="103">
        <f t="shared" si="35"/>
        <v>0</v>
      </c>
      <c r="I108" s="103">
        <f t="shared" si="35"/>
        <v>0</v>
      </c>
      <c r="J108" s="103">
        <f t="shared" si="35"/>
        <v>0</v>
      </c>
      <c r="K108" s="103">
        <f t="shared" si="35"/>
        <v>0</v>
      </c>
      <c r="L108" s="103">
        <f t="shared" si="35"/>
        <v>0</v>
      </c>
      <c r="M108" s="103">
        <f t="shared" si="35"/>
        <v>0</v>
      </c>
      <c r="N108" s="103">
        <f t="shared" si="35"/>
        <v>0</v>
      </c>
      <c r="O108" s="103">
        <f t="shared" si="35"/>
        <v>0</v>
      </c>
      <c r="P108" s="103">
        <f t="shared" si="35"/>
        <v>0</v>
      </c>
      <c r="Q108" s="103">
        <f t="shared" si="35"/>
        <v>22653.273402674997</v>
      </c>
      <c r="R108" s="103">
        <f t="shared" si="35"/>
        <v>0</v>
      </c>
      <c r="S108" s="103">
        <f t="shared" si="35"/>
        <v>0</v>
      </c>
      <c r="T108" s="103">
        <f t="shared" si="35"/>
        <v>0</v>
      </c>
      <c r="U108" s="103">
        <f t="shared" si="35"/>
        <v>0</v>
      </c>
      <c r="V108" s="103">
        <f t="shared" si="35"/>
        <v>0</v>
      </c>
      <c r="W108" s="103">
        <f t="shared" si="35"/>
        <v>0</v>
      </c>
      <c r="X108" s="103">
        <f t="shared" si="35"/>
        <v>2366.4816000000001</v>
      </c>
      <c r="Y108" s="103">
        <f t="shared" si="35"/>
        <v>0</v>
      </c>
      <c r="Z108" s="103">
        <f t="shared" si="35"/>
        <v>0</v>
      </c>
      <c r="AA108" s="103">
        <f t="shared" si="35"/>
        <v>0</v>
      </c>
      <c r="AB108" s="103">
        <f t="shared" si="35"/>
        <v>0</v>
      </c>
      <c r="AC108" s="103">
        <f t="shared" si="35"/>
        <v>0</v>
      </c>
      <c r="AD108" s="103">
        <f t="shared" si="35"/>
        <v>0</v>
      </c>
      <c r="AE108" s="103">
        <f t="shared" si="35"/>
        <v>0</v>
      </c>
      <c r="AF108" s="103">
        <f t="shared" si="35"/>
        <v>0</v>
      </c>
      <c r="AG108" s="103">
        <f t="shared" si="35"/>
        <v>0</v>
      </c>
      <c r="AH108" s="103">
        <f t="shared" si="35"/>
        <v>0</v>
      </c>
      <c r="AI108" s="103">
        <f t="shared" si="35"/>
        <v>0</v>
      </c>
      <c r="AJ108" s="103">
        <f t="shared" si="35"/>
        <v>0</v>
      </c>
      <c r="AK108" s="103">
        <f t="shared" si="35"/>
        <v>0</v>
      </c>
      <c r="AL108" s="103">
        <f t="shared" si="35"/>
        <v>0</v>
      </c>
      <c r="AM108" s="103">
        <f t="shared" si="35"/>
        <v>0</v>
      </c>
      <c r="AN108" s="103">
        <f t="shared" si="35"/>
        <v>0</v>
      </c>
      <c r="AO108" s="103">
        <f t="shared" si="35"/>
        <v>0</v>
      </c>
      <c r="AP108" s="103">
        <f t="shared" si="35"/>
        <v>0</v>
      </c>
      <c r="AQ108" s="103">
        <f t="shared" si="35"/>
        <v>0</v>
      </c>
      <c r="AR108" s="103">
        <f t="shared" si="35"/>
        <v>0</v>
      </c>
      <c r="AS108" s="103">
        <f t="shared" si="35"/>
        <v>0</v>
      </c>
      <c r="AT108" s="103">
        <f t="shared" si="35"/>
        <v>0</v>
      </c>
      <c r="AU108" s="103">
        <f t="shared" si="35"/>
        <v>2754.2217651999999</v>
      </c>
      <c r="AV108" s="103">
        <f t="shared" si="35"/>
        <v>0</v>
      </c>
      <c r="AW108" s="103">
        <f t="shared" si="35"/>
        <v>4706.6360637000007</v>
      </c>
      <c r="AX108" s="103">
        <f t="shared" si="35"/>
        <v>5282.1291159999992</v>
      </c>
      <c r="AY108" s="103">
        <f t="shared" si="35"/>
        <v>2566.5290201999987</v>
      </c>
      <c r="AZ108" s="103">
        <f t="shared" si="35"/>
        <v>427.57615450000009</v>
      </c>
      <c r="BA108" s="103">
        <f t="shared" si="35"/>
        <v>0</v>
      </c>
      <c r="BB108" s="103">
        <f t="shared" si="35"/>
        <v>0</v>
      </c>
      <c r="BC108" s="103">
        <f>SUM(B108:BB108)</f>
        <v>40756.847122274987</v>
      </c>
    </row>
    <row r="109" spans="1:73" ht="30" x14ac:dyDescent="0.25">
      <c r="A109" s="25" t="s">
        <v>173</v>
      </c>
      <c r="AM109" s="107"/>
      <c r="BA109" s="108" t="s">
        <v>174</v>
      </c>
      <c r="BC109" s="103">
        <f>IF(BC105=0,0,BC108/BC105/1000)</f>
        <v>4.7941816240221726</v>
      </c>
      <c r="BF109" s="109"/>
    </row>
    <row r="110" spans="1:73" ht="15.75" x14ac:dyDescent="0.25">
      <c r="BG110" s="110"/>
    </row>
    <row r="111" spans="1:73" x14ac:dyDescent="0.25">
      <c r="AZ111" s="103" t="s">
        <v>175</v>
      </c>
    </row>
    <row r="115" spans="56:67" ht="21" customHeight="1" x14ac:dyDescent="0.25">
      <c r="BD115" s="103" t="s">
        <v>176</v>
      </c>
      <c r="BH115" s="111" t="s">
        <v>177</v>
      </c>
      <c r="BO115" s="112"/>
    </row>
    <row r="145" spans="54:54" x14ac:dyDescent="0.25">
      <c r="BB145" s="103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2022-05-05T03:29:24Z</dcterms:created>
  <dcterms:modified xsi:type="dcterms:W3CDTF">2022-05-05T03:29:38Z</dcterms:modified>
</cp:coreProperties>
</file>