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3052022\"/>
    </mc:Choice>
  </mc:AlternateContent>
  <xr:revisionPtr revIDLastSave="0" documentId="8_{FD2EB9A2-D090-4C0C-8580-36383D124031}" xr6:coauthVersionLast="36" xr6:coauthVersionMax="36" xr10:uidLastSave="{00000000-0000-0000-0000-000000000000}"/>
  <bookViews>
    <workbookView xWindow="0" yWindow="0" windowWidth="28800" windowHeight="11625" xr2:uid="{E2A2DB77-45E3-4B29-AFA0-A1A19D2819B8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B47" i="1"/>
  <c r="F46" i="1"/>
  <c r="G46" i="1" s="1"/>
  <c r="E46" i="1"/>
  <c r="D46" i="1"/>
  <c r="C46" i="1"/>
  <c r="B46" i="1"/>
  <c r="E45" i="1"/>
  <c r="F45" i="1" s="1"/>
  <c r="D45" i="1"/>
  <c r="C45" i="1"/>
  <c r="B45" i="1"/>
  <c r="E44" i="1"/>
  <c r="D44" i="1"/>
  <c r="F44" i="1" s="1"/>
  <c r="G44" i="1" s="1"/>
  <c r="C44" i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H42" i="1" s="1"/>
  <c r="E41" i="1"/>
  <c r="D41" i="1"/>
  <c r="C41" i="1"/>
  <c r="F41" i="1" s="1"/>
  <c r="G41" i="1" s="1"/>
  <c r="B41" i="1"/>
  <c r="E40" i="1"/>
  <c r="D40" i="1"/>
  <c r="C40" i="1"/>
  <c r="F40" i="1" s="1"/>
  <c r="B40" i="1"/>
  <c r="E39" i="1"/>
  <c r="D39" i="1"/>
  <c r="C39" i="1"/>
  <c r="F39" i="1" s="1"/>
  <c r="B39" i="1"/>
  <c r="F38" i="1"/>
  <c r="G38" i="1" s="1"/>
  <c r="E38" i="1"/>
  <c r="D38" i="1"/>
  <c r="C38" i="1"/>
  <c r="B38" i="1"/>
  <c r="E37" i="1"/>
  <c r="F37" i="1" s="1"/>
  <c r="D37" i="1"/>
  <c r="C37" i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H33" i="1" s="1"/>
  <c r="E32" i="1"/>
  <c r="D32" i="1"/>
  <c r="C32" i="1"/>
  <c r="F32" i="1" s="1"/>
  <c r="B32" i="1"/>
  <c r="E31" i="1"/>
  <c r="D31" i="1"/>
  <c r="C31" i="1"/>
  <c r="F31" i="1" s="1"/>
  <c r="B31" i="1"/>
  <c r="F30" i="1"/>
  <c r="G30" i="1" s="1"/>
  <c r="E30" i="1"/>
  <c r="D30" i="1"/>
  <c r="C30" i="1"/>
  <c r="B30" i="1"/>
  <c r="H30" i="1" s="1"/>
  <c r="E29" i="1"/>
  <c r="F29" i="1" s="1"/>
  <c r="G29" i="1" s="1"/>
  <c r="D29" i="1"/>
  <c r="C29" i="1"/>
  <c r="B29" i="1"/>
  <c r="E28" i="1"/>
  <c r="E53" i="1" s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C1" i="1"/>
  <c r="H45" i="1" l="1"/>
  <c r="G45" i="1"/>
  <c r="H44" i="1"/>
  <c r="H37" i="1"/>
  <c r="G37" i="1"/>
  <c r="G32" i="1"/>
  <c r="H32" i="1"/>
  <c r="G40" i="1"/>
  <c r="H40" i="1"/>
  <c r="H50" i="1"/>
  <c r="H47" i="1"/>
  <c r="G47" i="1"/>
  <c r="H29" i="1"/>
  <c r="G48" i="1"/>
  <c r="H48" i="1"/>
  <c r="G39" i="1"/>
  <c r="H39" i="1"/>
  <c r="H31" i="1"/>
  <c r="G31" i="1"/>
  <c r="H41" i="1"/>
  <c r="H43" i="1"/>
  <c r="H38" i="1"/>
  <c r="H46" i="1"/>
  <c r="C52" i="1"/>
  <c r="F27" i="1"/>
  <c r="H27" i="1"/>
  <c r="G55" i="1"/>
  <c r="H14" i="1" s="1"/>
  <c r="B53" i="1"/>
  <c r="G56" i="1"/>
  <c r="H15" i="1" s="1"/>
  <c r="G57" i="1" l="1"/>
  <c r="H16" i="1" s="1"/>
  <c r="H52" i="1"/>
  <c r="H53" i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ACF2A07F-006B-4F7D-AF89-869AB9499B6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51ADCA10-22E1-4799-8CA1-0F11047D8A6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3772027-E5C2-43C4-952E-E11ADE9B94C0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399DF73-4609-40FE-95B9-99E23AA60CC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<sst xmlns="http://schemas.openxmlformats.org/spreadsheetml/2006/main" count="45" uniqueCount="45">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</sst>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785.71488416144541</v>
          </cell>
          <cell r="I25">
            <v>115.99999999999999</v>
          </cell>
          <cell r="J25">
            <v>0</v>
          </cell>
          <cell r="K25">
            <v>0</v>
          </cell>
        </row>
        <row r="26">
          <cell r="G26">
            <v>601</v>
          </cell>
          <cell r="I26">
            <v>32</v>
          </cell>
          <cell r="J26">
            <v>0</v>
          </cell>
          <cell r="K26">
            <v>0</v>
          </cell>
        </row>
        <row r="27">
          <cell r="G27">
            <v>634.32714374180387</v>
          </cell>
          <cell r="I27">
            <v>29.333333333333332</v>
          </cell>
          <cell r="J27">
            <v>0</v>
          </cell>
          <cell r="K27">
            <v>0</v>
          </cell>
        </row>
        <row r="28">
          <cell r="G28">
            <v>717.65295789013544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785.46465649133029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904.07257212589241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1052.4575805041527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1087.7396819903831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1173.5677728398659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1240.3785607606003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1265.9017831123415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1330.9609773422701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1336.4659860848024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1268.6542874836077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1271.406791854874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1359.4869317353925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1366.7435341687308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1347.2257758997521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1338.4678074457233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1373.7499089319538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1445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1353.2312399825148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1258.6451806790033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1176.8207325513622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44704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BE9E2-18EB-434F-815A-2066D09A9162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E55" sqref="AE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1445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601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44704</v>
      </c>
      <c r="D16" s="57"/>
      <c r="E16" s="21"/>
      <c r="F16" s="47" t="s">
        <v>19</v>
      </c>
      <c r="G16" s="48"/>
      <c r="H16" s="52">
        <f>G57</f>
        <v>1445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785.71488416144541</v>
      </c>
      <c r="C27" s="96">
        <f>'[1]Report_PSPR NRLDC '!I25</f>
        <v>115.99999999999999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115.99999999999999</v>
      </c>
      <c r="G27" s="98">
        <f t="shared" ref="G27:G50" si="1">F27/1000</f>
        <v>0.11599999999999999</v>
      </c>
      <c r="H27" s="99">
        <f t="shared" ref="H27:H50" si="2">B27+F27</f>
        <v>901.71488416144541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601</v>
      </c>
      <c r="C28" s="96">
        <f>'[1]Report_PSPR NRLDC '!I26</f>
        <v>32</v>
      </c>
      <c r="D28" s="97">
        <f>'[1]Report_PSPR NRLDC '!J26</f>
        <v>0</v>
      </c>
      <c r="E28" s="97">
        <f>'[1]Report_PSPR NRLDC '!K26</f>
        <v>0</v>
      </c>
      <c r="F28" s="96">
        <f t="shared" si="0"/>
        <v>32</v>
      </c>
      <c r="G28" s="98">
        <f t="shared" si="1"/>
        <v>3.2000000000000001E-2</v>
      </c>
      <c r="H28" s="99">
        <f t="shared" si="2"/>
        <v>633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634.32714374180387</v>
      </c>
      <c r="C29" s="96">
        <f>'[1]Report_PSPR NRLDC '!I27</f>
        <v>29.333333333333332</v>
      </c>
      <c r="D29" s="97">
        <f>'[1]Report_PSPR NRLDC '!J27</f>
        <v>0</v>
      </c>
      <c r="E29" s="97">
        <f>'[1]Report_PSPR NRLDC '!K27</f>
        <v>0</v>
      </c>
      <c r="F29" s="96">
        <f t="shared" si="0"/>
        <v>29.333333333333332</v>
      </c>
      <c r="G29" s="98">
        <f t="shared" si="1"/>
        <v>2.9333333333333333E-2</v>
      </c>
      <c r="H29" s="99">
        <f t="shared" si="2"/>
        <v>663.66047707513724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717.65295789013544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717.65295789013544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785.46465649133029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785.46465649133029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904.07257212589241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904.07257212589241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1052.4575805041527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1052.4575805041527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1087.7396819903831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1087.7396819903831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1173.5677728398659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1173.5677728398659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1240.3785607606003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1240.3785607606003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1265.9017831123415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1265.9017831123415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1330.9609773422701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1330.9609773422701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1336.4659860848024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1336.4659860848024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1268.6542874836077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1268.6542874836077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1271.406791854874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1271.406791854874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1359.4869317353925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1359.4869317353925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1366.7435341687308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1366.7435341687308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1347.2257758997521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1347.2257758997521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1338.4678074457233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1338.4678074457233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1373.7499089319538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1373.7499089319538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1445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1445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1353.2312399825148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1353.2312399825148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1258.6451806790033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1258.6451806790033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1176.8207325513622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1176.8207325513622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27475.136747777935</v>
      </c>
      <c r="C52" s="96">
        <f t="shared" si="3"/>
        <v>177.33333333333334</v>
      </c>
      <c r="D52" s="97">
        <f t="shared" si="3"/>
        <v>0</v>
      </c>
      <c r="E52" s="97">
        <f t="shared" si="3"/>
        <v>0</v>
      </c>
      <c r="F52" s="96">
        <f t="shared" si="3"/>
        <v>177.33333333333334</v>
      </c>
      <c r="G52" s="98">
        <f t="shared" si="3"/>
        <v>0.17733333333333332</v>
      </c>
      <c r="H52" s="99">
        <f t="shared" si="3"/>
        <v>27652.470081111267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1144.7973644907472</v>
      </c>
      <c r="C53" s="96">
        <f t="shared" ref="C53:H53" si="4">SUM(C27:C50)/24</f>
        <v>7.3888888888888893</v>
      </c>
      <c r="D53" s="96">
        <f t="shared" si="4"/>
        <v>0</v>
      </c>
      <c r="E53" s="96">
        <f t="shared" si="4"/>
        <v>0</v>
      </c>
      <c r="F53" s="96">
        <f t="shared" si="4"/>
        <v>7.3888888888888893</v>
      </c>
      <c r="G53" s="96">
        <f t="shared" si="4"/>
        <v>7.3888888888888884E-3</v>
      </c>
      <c r="H53" s="96">
        <f t="shared" si="4"/>
        <v>1152.1862533796361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1445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601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1445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2022-05-23T20:23:52Z</dcterms:created>
  <dcterms:modified xsi:type="dcterms:W3CDTF">2022-05-23T20:24:04Z</dcterms:modified>
</cp:coreProperties>
</file>