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1052022\"/>
    </mc:Choice>
  </mc:AlternateContent>
  <xr:revisionPtr revIDLastSave="0" documentId="8_{7F04DE80-3D84-438D-AC01-A12040BCD8A7}" xr6:coauthVersionLast="36" xr6:coauthVersionMax="36" xr10:uidLastSave="{00000000-0000-0000-0000-000000000000}"/>
  <bookViews>
    <workbookView xWindow="0" yWindow="0" windowWidth="28800" windowHeight="11625" xr2:uid="{19E872B6-B4FC-469B-B686-B33D20F58361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K51" i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J47" i="1"/>
  <c r="E47" i="1" s="1"/>
  <c r="G47" i="1" s="1"/>
  <c r="P47" i="1" s="1"/>
  <c r="I47" i="1"/>
  <c r="H47" i="1"/>
  <c r="F47" i="1"/>
  <c r="C47" i="1"/>
  <c r="AF46" i="1"/>
  <c r="AD46" i="1"/>
  <c r="AE46" i="1" s="1"/>
  <c r="AC46" i="1"/>
  <c r="AB46" i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D38" i="1"/>
  <c r="AE38" i="1" s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W30" i="1"/>
  <c r="S30" i="1"/>
  <c r="O30" i="1"/>
  <c r="M30" i="1"/>
  <c r="L30" i="1"/>
  <c r="N30" i="1" s="1"/>
  <c r="E30" i="1" s="1"/>
  <c r="G30" i="1" s="1"/>
  <c r="P30" i="1" s="1"/>
  <c r="K30" i="1"/>
  <c r="J30" i="1"/>
  <c r="I30" i="1"/>
  <c r="H30" i="1"/>
  <c r="F30" i="1"/>
  <c r="C30" i="1"/>
  <c r="AF29" i="1"/>
  <c r="AD29" i="1"/>
  <c r="AC29" i="1"/>
  <c r="AB29" i="1"/>
  <c r="AE29" i="1" s="1"/>
  <c r="Z29" i="1"/>
  <c r="AA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E27" i="1" s="1"/>
  <c r="AC27" i="1"/>
  <c r="AB27" i="1"/>
  <c r="Z27" i="1"/>
  <c r="Y27" i="1"/>
  <c r="AA27" i="1" s="1"/>
  <c r="V27" i="1" s="1"/>
  <c r="X27" i="1" s="1"/>
  <c r="AG27" i="1" s="1"/>
  <c r="W27" i="1"/>
  <c r="S27" i="1"/>
  <c r="O27" i="1"/>
  <c r="M27" i="1"/>
  <c r="L27" i="1"/>
  <c r="K27" i="1"/>
  <c r="N27" i="1" s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W26" i="1"/>
  <c r="S26" i="1"/>
  <c r="O26" i="1"/>
  <c r="M26" i="1"/>
  <c r="L26" i="1"/>
  <c r="N26" i="1" s="1"/>
  <c r="E26" i="1" s="1"/>
  <c r="G26" i="1" s="1"/>
  <c r="P26" i="1" s="1"/>
  <c r="K26" i="1"/>
  <c r="J26" i="1"/>
  <c r="I26" i="1"/>
  <c r="H26" i="1"/>
  <c r="F26" i="1"/>
  <c r="C26" i="1"/>
  <c r="AF25" i="1"/>
  <c r="AD25" i="1"/>
  <c r="AC25" i="1"/>
  <c r="AB25" i="1"/>
  <c r="AE25" i="1" s="1"/>
  <c r="Z25" i="1"/>
  <c r="AA25" i="1" s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E23" i="1" s="1"/>
  <c r="AC23" i="1"/>
  <c r="AB23" i="1"/>
  <c r="Z23" i="1"/>
  <c r="AA23" i="1" s="1"/>
  <c r="V23" i="1" s="1"/>
  <c r="X23" i="1" s="1"/>
  <c r="AG23" i="1" s="1"/>
  <c r="Y23" i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W22" i="1"/>
  <c r="S22" i="1"/>
  <c r="O22" i="1"/>
  <c r="M22" i="1"/>
  <c r="L22" i="1"/>
  <c r="N22" i="1" s="1"/>
  <c r="E22" i="1" s="1"/>
  <c r="G22" i="1" s="1"/>
  <c r="P22" i="1" s="1"/>
  <c r="K22" i="1"/>
  <c r="J22" i="1"/>
  <c r="I22" i="1"/>
  <c r="H22" i="1"/>
  <c r="F22" i="1"/>
  <c r="C22" i="1"/>
  <c r="AF21" i="1"/>
  <c r="AD21" i="1"/>
  <c r="AC21" i="1"/>
  <c r="AB21" i="1"/>
  <c r="AE21" i="1" s="1"/>
  <c r="Z21" i="1"/>
  <c r="AA21" i="1" s="1"/>
  <c r="Y21" i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V20" i="1" s="1"/>
  <c r="X20" i="1" s="1"/>
  <c r="AG20" i="1" s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E19" i="1" s="1"/>
  <c r="AC19" i="1"/>
  <c r="AB19" i="1"/>
  <c r="Z19" i="1"/>
  <c r="Y19" i="1"/>
  <c r="AA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AA18" i="1"/>
  <c r="V18" i="1" s="1"/>
  <c r="X18" i="1" s="1"/>
  <c r="AG18" i="1" s="1"/>
  <c r="Z18" i="1"/>
  <c r="Y18" i="1"/>
  <c r="W18" i="1"/>
  <c r="S18" i="1"/>
  <c r="O18" i="1"/>
  <c r="M18" i="1"/>
  <c r="L18" i="1"/>
  <c r="N18" i="1" s="1"/>
  <c r="E18" i="1" s="1"/>
  <c r="G18" i="1" s="1"/>
  <c r="P18" i="1" s="1"/>
  <c r="K18" i="1"/>
  <c r="J18" i="1"/>
  <c r="I18" i="1"/>
  <c r="H18" i="1"/>
  <c r="F18" i="1"/>
  <c r="C18" i="1"/>
  <c r="AF17" i="1"/>
  <c r="AD17" i="1"/>
  <c r="AC17" i="1"/>
  <c r="AB17" i="1"/>
  <c r="AE17" i="1" s="1"/>
  <c r="Z17" i="1"/>
  <c r="AA17" i="1" s="1"/>
  <c r="Y17" i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E15" i="1" s="1"/>
  <c r="AC15" i="1"/>
  <c r="AB15" i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AA14" i="1"/>
  <c r="V14" i="1" s="1"/>
  <c r="X14" i="1" s="1"/>
  <c r="AG14" i="1" s="1"/>
  <c r="Z14" i="1"/>
  <c r="Y14" i="1"/>
  <c r="W14" i="1"/>
  <c r="S14" i="1"/>
  <c r="O14" i="1"/>
  <c r="M14" i="1"/>
  <c r="L14" i="1"/>
  <c r="N14" i="1" s="1"/>
  <c r="E14" i="1" s="1"/>
  <c r="G14" i="1" s="1"/>
  <c r="P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AA13" i="1" s="1"/>
  <c r="Y13" i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E11" i="1" s="1"/>
  <c r="AC11" i="1"/>
  <c r="AB11" i="1"/>
  <c r="Z11" i="1"/>
  <c r="Y11" i="1"/>
  <c r="AA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D10" i="1"/>
  <c r="AE10" i="1" s="1"/>
  <c r="AC10" i="1"/>
  <c r="AB10" i="1"/>
  <c r="AA10" i="1"/>
  <c r="Z10" i="1"/>
  <c r="Y10" i="1"/>
  <c r="W10" i="1"/>
  <c r="S10" i="1"/>
  <c r="O10" i="1"/>
  <c r="M10" i="1"/>
  <c r="L10" i="1"/>
  <c r="K10" i="1"/>
  <c r="N10" i="1" s="1"/>
  <c r="E10" i="1" s="1"/>
  <c r="G10" i="1" s="1"/>
  <c r="P10" i="1" s="1"/>
  <c r="J10" i="1"/>
  <c r="I10" i="1"/>
  <c r="H10" i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33" i="1" l="1"/>
  <c r="X33" i="1" s="1"/>
  <c r="AG33" i="1" s="1"/>
  <c r="V41" i="1"/>
  <c r="X41" i="1" s="1"/>
  <c r="AG41" i="1" s="1"/>
  <c r="V49" i="1"/>
  <c r="X49" i="1" s="1"/>
  <c r="AG49" i="1" s="1"/>
  <c r="AE57" i="1"/>
  <c r="AE56" i="1"/>
  <c r="V17" i="1"/>
  <c r="X17" i="1" s="1"/>
  <c r="AG17" i="1" s="1"/>
  <c r="V25" i="1"/>
  <c r="X25" i="1" s="1"/>
  <c r="AG25" i="1" s="1"/>
  <c r="V26" i="1"/>
  <c r="X26" i="1" s="1"/>
  <c r="AG26" i="1" s="1"/>
  <c r="V11" i="1"/>
  <c r="X11" i="1" s="1"/>
  <c r="AG11" i="1" s="1"/>
  <c r="V10" i="1"/>
  <c r="X10" i="1" s="1"/>
  <c r="AG10" i="1" s="1"/>
  <c r="V37" i="1"/>
  <c r="X37" i="1" s="1"/>
  <c r="AG37" i="1" s="1"/>
  <c r="V45" i="1"/>
  <c r="X45" i="1" s="1"/>
  <c r="AG45" i="1" s="1"/>
  <c r="V53" i="1"/>
  <c r="X53" i="1" s="1"/>
  <c r="AG53" i="1" s="1"/>
  <c r="V19" i="1"/>
  <c r="X19" i="1" s="1"/>
  <c r="AG19" i="1" s="1"/>
  <c r="V13" i="1"/>
  <c r="X13" i="1" s="1"/>
  <c r="AG13" i="1" s="1"/>
  <c r="V21" i="1"/>
  <c r="X21" i="1" s="1"/>
  <c r="AG21" i="1" s="1"/>
  <c r="V22" i="1"/>
  <c r="X22" i="1" s="1"/>
  <c r="AG22" i="1" s="1"/>
  <c r="V29" i="1"/>
  <c r="X29" i="1" s="1"/>
  <c r="AG29" i="1" s="1"/>
  <c r="V30" i="1"/>
  <c r="X30" i="1" s="1"/>
  <c r="AG30" i="1" s="1"/>
  <c r="AA9" i="1"/>
  <c r="V9" i="1" s="1"/>
  <c r="X9" i="1" s="1"/>
  <c r="AG9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530FF5A0-742F-4331-86EC-3FFD231F274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<sst xmlns="http://schemas.openxmlformats.org/spreadsheetml/2006/main" count="244" uniqueCount="230">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</sst>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9A46FB83-7AAB-4922-B3BD-C01E67DB283F}"/>
    <cellStyle name="Normal 3" xfId="1" xr:uid="{090B63C8-A13E-47D6-884C-EC40B5F84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44692</v>
          </cell>
        </row>
      </sheetData>
      <sheetData sheetId="2">
        <row r="13">
          <cell r="H13">
            <v>49.99</v>
          </cell>
          <cell r="V13">
            <v>49.99</v>
          </cell>
        </row>
        <row r="14">
          <cell r="H14">
            <v>50.01</v>
          </cell>
          <cell r="V14">
            <v>49.99</v>
          </cell>
        </row>
        <row r="15">
          <cell r="H15">
            <v>50</v>
          </cell>
          <cell r="V15">
            <v>49.95</v>
          </cell>
        </row>
        <row r="16">
          <cell r="H16">
            <v>50.03</v>
          </cell>
          <cell r="V16">
            <v>49.89</v>
          </cell>
        </row>
        <row r="17">
          <cell r="H17">
            <v>50.02</v>
          </cell>
          <cell r="V17">
            <v>50.01</v>
          </cell>
        </row>
        <row r="18">
          <cell r="H18">
            <v>50.02</v>
          </cell>
          <cell r="V18">
            <v>49.99</v>
          </cell>
        </row>
        <row r="19">
          <cell r="H19">
            <v>50.05</v>
          </cell>
          <cell r="V19">
            <v>49.91</v>
          </cell>
        </row>
        <row r="20">
          <cell r="H20">
            <v>50.04</v>
          </cell>
          <cell r="V20">
            <v>49.84</v>
          </cell>
        </row>
        <row r="21">
          <cell r="H21">
            <v>50.02</v>
          </cell>
          <cell r="V21">
            <v>49.98</v>
          </cell>
        </row>
        <row r="22">
          <cell r="H22">
            <v>50.02</v>
          </cell>
          <cell r="V22">
            <v>49.96</v>
          </cell>
        </row>
        <row r="23">
          <cell r="H23">
            <v>50.02</v>
          </cell>
          <cell r="V23">
            <v>49.99</v>
          </cell>
        </row>
        <row r="24">
          <cell r="H24">
            <v>50.01</v>
          </cell>
          <cell r="V24">
            <v>50</v>
          </cell>
        </row>
        <row r="25">
          <cell r="H25">
            <v>50.03</v>
          </cell>
          <cell r="V25">
            <v>49.97</v>
          </cell>
        </row>
        <row r="26">
          <cell r="H26">
            <v>50.02</v>
          </cell>
          <cell r="V26">
            <v>50.01</v>
          </cell>
        </row>
        <row r="27">
          <cell r="H27">
            <v>50.04</v>
          </cell>
          <cell r="V27">
            <v>50</v>
          </cell>
        </row>
        <row r="28">
          <cell r="H28">
            <v>50.04</v>
          </cell>
          <cell r="V28">
            <v>49.99</v>
          </cell>
        </row>
        <row r="29">
          <cell r="H29">
            <v>50.03</v>
          </cell>
          <cell r="V29">
            <v>50.07</v>
          </cell>
        </row>
        <row r="30">
          <cell r="H30">
            <v>50.01</v>
          </cell>
          <cell r="V30">
            <v>50.06</v>
          </cell>
        </row>
        <row r="31">
          <cell r="H31">
            <v>50.01</v>
          </cell>
          <cell r="V31">
            <v>50.04</v>
          </cell>
        </row>
        <row r="32">
          <cell r="H32">
            <v>49.98</v>
          </cell>
          <cell r="V32">
            <v>50.02</v>
          </cell>
        </row>
        <row r="33">
          <cell r="H33">
            <v>49.97</v>
          </cell>
          <cell r="V33">
            <v>50.04</v>
          </cell>
        </row>
        <row r="34">
          <cell r="H34">
            <v>49.94</v>
          </cell>
          <cell r="V34">
            <v>50.05</v>
          </cell>
        </row>
        <row r="35">
          <cell r="H35">
            <v>49.91</v>
          </cell>
          <cell r="V35">
            <v>50.05</v>
          </cell>
        </row>
        <row r="36">
          <cell r="H36">
            <v>49.95</v>
          </cell>
          <cell r="V36">
            <v>50.02</v>
          </cell>
        </row>
        <row r="37">
          <cell r="H37">
            <v>49.97</v>
          </cell>
          <cell r="V37">
            <v>50.05</v>
          </cell>
        </row>
        <row r="38">
          <cell r="H38">
            <v>49.99</v>
          </cell>
          <cell r="V38">
            <v>50.04</v>
          </cell>
        </row>
        <row r="39">
          <cell r="H39">
            <v>49.99</v>
          </cell>
          <cell r="V39">
            <v>50.04</v>
          </cell>
        </row>
        <row r="40">
          <cell r="H40">
            <v>50.03</v>
          </cell>
          <cell r="V40">
            <v>49.95</v>
          </cell>
        </row>
        <row r="41">
          <cell r="H41">
            <v>50</v>
          </cell>
          <cell r="V41">
            <v>49.97</v>
          </cell>
        </row>
        <row r="42">
          <cell r="H42">
            <v>50.02</v>
          </cell>
          <cell r="V42">
            <v>49.98</v>
          </cell>
        </row>
        <row r="43">
          <cell r="H43">
            <v>50.02</v>
          </cell>
          <cell r="V43">
            <v>49.95</v>
          </cell>
        </row>
        <row r="44">
          <cell r="H44">
            <v>50.01</v>
          </cell>
          <cell r="V44">
            <v>49.97</v>
          </cell>
        </row>
        <row r="45">
          <cell r="H45">
            <v>49.97</v>
          </cell>
          <cell r="V45">
            <v>50.01</v>
          </cell>
        </row>
        <row r="46">
          <cell r="H46">
            <v>49.96</v>
          </cell>
          <cell r="V46">
            <v>50.01</v>
          </cell>
        </row>
        <row r="47">
          <cell r="H47">
            <v>50.02</v>
          </cell>
          <cell r="V47">
            <v>50.03</v>
          </cell>
        </row>
        <row r="48">
          <cell r="H48">
            <v>50</v>
          </cell>
          <cell r="V48">
            <v>50.03</v>
          </cell>
        </row>
        <row r="49">
          <cell r="H49">
            <v>49.96</v>
          </cell>
          <cell r="V49">
            <v>50.04</v>
          </cell>
        </row>
        <row r="50">
          <cell r="H50">
            <v>49.91</v>
          </cell>
          <cell r="V50">
            <v>50.05</v>
          </cell>
        </row>
        <row r="51">
          <cell r="H51">
            <v>49.94</v>
          </cell>
          <cell r="V51">
            <v>50.04</v>
          </cell>
        </row>
        <row r="52">
          <cell r="H52">
            <v>50</v>
          </cell>
          <cell r="V52">
            <v>50.07</v>
          </cell>
        </row>
        <row r="53">
          <cell r="H53">
            <v>49.92</v>
          </cell>
          <cell r="V53">
            <v>50.05</v>
          </cell>
        </row>
        <row r="54">
          <cell r="H54">
            <v>50</v>
          </cell>
          <cell r="V54">
            <v>50.03</v>
          </cell>
        </row>
        <row r="55">
          <cell r="H55">
            <v>50.02</v>
          </cell>
          <cell r="V55">
            <v>50.02</v>
          </cell>
        </row>
        <row r="56">
          <cell r="H56">
            <v>50.03</v>
          </cell>
          <cell r="V56">
            <v>50</v>
          </cell>
        </row>
        <row r="57">
          <cell r="H57">
            <v>50.02</v>
          </cell>
          <cell r="V57">
            <v>49.92</v>
          </cell>
        </row>
        <row r="58">
          <cell r="H58">
            <v>50.01</v>
          </cell>
          <cell r="V58">
            <v>50.01</v>
          </cell>
        </row>
        <row r="59">
          <cell r="H59">
            <v>49.92</v>
          </cell>
          <cell r="V59">
            <v>50.02</v>
          </cell>
        </row>
        <row r="60">
          <cell r="H60">
            <v>50</v>
          </cell>
          <cell r="V60">
            <v>50.01</v>
          </cell>
        </row>
      </sheetData>
      <sheetData sheetId="3"/>
      <sheetData sheetId="4">
        <row r="12">
          <cell r="E12">
            <v>1152</v>
          </cell>
          <cell r="X12">
            <v>1092.7397842790001</v>
          </cell>
          <cell r="Y12">
            <v>412.79896087900011</v>
          </cell>
          <cell r="AL12">
            <v>1628</v>
          </cell>
          <cell r="BE12">
            <v>1303.4786462789998</v>
          </cell>
          <cell r="BF12">
            <v>625.98862287899988</v>
          </cell>
        </row>
        <row r="13">
          <cell r="E13">
            <v>1154</v>
          </cell>
          <cell r="X13">
            <v>994.9943792790001</v>
          </cell>
          <cell r="Y13">
            <v>284.55355587899999</v>
          </cell>
          <cell r="AL13">
            <v>1650</v>
          </cell>
          <cell r="BE13">
            <v>1272.0290452789995</v>
          </cell>
          <cell r="BF13">
            <v>597.37050187899979</v>
          </cell>
        </row>
        <row r="14">
          <cell r="E14">
            <v>1144</v>
          </cell>
          <cell r="X14">
            <v>976.60539427900005</v>
          </cell>
          <cell r="Y14">
            <v>202.82457087899991</v>
          </cell>
          <cell r="AL14">
            <v>1622</v>
          </cell>
          <cell r="BE14">
            <v>1216.9010352789996</v>
          </cell>
          <cell r="BF14">
            <v>553.41101187899983</v>
          </cell>
        </row>
        <row r="15">
          <cell r="E15">
            <v>1149</v>
          </cell>
          <cell r="X15">
            <v>943.19355327899996</v>
          </cell>
          <cell r="Y15">
            <v>169.41272987899998</v>
          </cell>
          <cell r="AL15">
            <v>1568</v>
          </cell>
          <cell r="BE15">
            <v>1195.6517002789997</v>
          </cell>
          <cell r="BF15">
            <v>534.16167687900008</v>
          </cell>
        </row>
        <row r="16">
          <cell r="E16">
            <v>1125</v>
          </cell>
          <cell r="X16">
            <v>913.98225327900002</v>
          </cell>
          <cell r="Y16">
            <v>169.41272987899998</v>
          </cell>
          <cell r="AL16">
            <v>1526</v>
          </cell>
          <cell r="BE16">
            <v>1321.483864279</v>
          </cell>
          <cell r="BF16">
            <v>659.993840879</v>
          </cell>
        </row>
        <row r="17">
          <cell r="E17">
            <v>1131</v>
          </cell>
          <cell r="X17">
            <v>909.98225327900002</v>
          </cell>
          <cell r="Y17">
            <v>169.41272987899998</v>
          </cell>
          <cell r="AL17">
            <v>1525</v>
          </cell>
          <cell r="BE17">
            <v>1316.398864279</v>
          </cell>
          <cell r="BF17">
            <v>654.90884087899997</v>
          </cell>
        </row>
        <row r="18">
          <cell r="E18">
            <v>1129</v>
          </cell>
          <cell r="X18">
            <v>901.6418782789998</v>
          </cell>
          <cell r="Y18">
            <v>161.07235487899987</v>
          </cell>
          <cell r="AL18">
            <v>1528</v>
          </cell>
          <cell r="BE18">
            <v>1183.1946742790001</v>
          </cell>
          <cell r="BF18">
            <v>577.70465087900004</v>
          </cell>
        </row>
        <row r="19">
          <cell r="E19">
            <v>1119</v>
          </cell>
          <cell r="X19">
            <v>938.08585327899993</v>
          </cell>
          <cell r="Y19">
            <v>160.5163298789999</v>
          </cell>
          <cell r="AL19">
            <v>1556</v>
          </cell>
          <cell r="BE19">
            <v>948.68572927899993</v>
          </cell>
          <cell r="BF19">
            <v>378.02089587899991</v>
          </cell>
        </row>
        <row r="20">
          <cell r="E20">
            <v>1109</v>
          </cell>
          <cell r="X20">
            <v>866.15744027900007</v>
          </cell>
          <cell r="Y20">
            <v>75.587916879000034</v>
          </cell>
          <cell r="AL20">
            <v>1547</v>
          </cell>
          <cell r="BE20">
            <v>1117.7855472789997</v>
          </cell>
          <cell r="BF20">
            <v>557.81235387899994</v>
          </cell>
        </row>
        <row r="21">
          <cell r="E21">
            <v>1123</v>
          </cell>
          <cell r="X21">
            <v>866.15744027900007</v>
          </cell>
          <cell r="Y21">
            <v>75.587916879000034</v>
          </cell>
          <cell r="AL21">
            <v>1555</v>
          </cell>
          <cell r="BE21">
            <v>1079.9546292790001</v>
          </cell>
          <cell r="BF21">
            <v>489.58679587899996</v>
          </cell>
        </row>
        <row r="22">
          <cell r="E22">
            <v>1129</v>
          </cell>
          <cell r="X22">
            <v>846.14011027899994</v>
          </cell>
          <cell r="Y22">
            <v>74.63058687900002</v>
          </cell>
          <cell r="AL22">
            <v>1538</v>
          </cell>
          <cell r="BE22">
            <v>1088.9588302789998</v>
          </cell>
          <cell r="BF22">
            <v>491.47880687899988</v>
          </cell>
        </row>
        <row r="23">
          <cell r="E23">
            <v>1126</v>
          </cell>
          <cell r="X23">
            <v>817.14011027899994</v>
          </cell>
          <cell r="Y23">
            <v>74.63058687900002</v>
          </cell>
          <cell r="AL23">
            <v>1558</v>
          </cell>
          <cell r="BE23">
            <v>1153.140009279</v>
          </cell>
          <cell r="BF23">
            <v>494.65998587899992</v>
          </cell>
        </row>
        <row r="24">
          <cell r="E24">
            <v>1124</v>
          </cell>
          <cell r="X24">
            <v>751.64628027900005</v>
          </cell>
          <cell r="Y24">
            <v>75.416756879000047</v>
          </cell>
          <cell r="AL24">
            <v>1514</v>
          </cell>
          <cell r="BE24">
            <v>1139.7223502790002</v>
          </cell>
          <cell r="BF24">
            <v>495.92252687899997</v>
          </cell>
        </row>
        <row r="25">
          <cell r="E25">
            <v>1111</v>
          </cell>
          <cell r="X25">
            <v>693.20230527900014</v>
          </cell>
          <cell r="Y25">
            <v>75.972781879000024</v>
          </cell>
          <cell r="AL25">
            <v>1512</v>
          </cell>
          <cell r="BE25">
            <v>1147.7608502790004</v>
          </cell>
          <cell r="BF25">
            <v>495.16252687899998</v>
          </cell>
        </row>
        <row r="26">
          <cell r="E26">
            <v>1121</v>
          </cell>
          <cell r="X26">
            <v>716.64628027900005</v>
          </cell>
          <cell r="Y26">
            <v>75.416756879000047</v>
          </cell>
          <cell r="AL26">
            <v>1553</v>
          </cell>
          <cell r="BE26">
            <v>1252.637962279</v>
          </cell>
          <cell r="BF26">
            <v>494.75963887899991</v>
          </cell>
        </row>
        <row r="27">
          <cell r="E27">
            <v>1124</v>
          </cell>
          <cell r="X27">
            <v>721.64628027900005</v>
          </cell>
          <cell r="Y27">
            <v>75.416756879000047</v>
          </cell>
          <cell r="AL27">
            <v>1554</v>
          </cell>
          <cell r="BE27">
            <v>1255.8879772790001</v>
          </cell>
          <cell r="BF27">
            <v>493.00965387899998</v>
          </cell>
        </row>
        <row r="28">
          <cell r="E28">
            <v>1116</v>
          </cell>
          <cell r="X28">
            <v>830.16559227900018</v>
          </cell>
          <cell r="Y28">
            <v>186.68746887899999</v>
          </cell>
          <cell r="AL28">
            <v>1550</v>
          </cell>
          <cell r="BE28">
            <v>1216.9357012789997</v>
          </cell>
          <cell r="BF28">
            <v>477.05737787899989</v>
          </cell>
        </row>
        <row r="29">
          <cell r="E29">
            <v>1137</v>
          </cell>
          <cell r="X29">
            <v>825.776072279</v>
          </cell>
          <cell r="Y29">
            <v>216.29794887900005</v>
          </cell>
          <cell r="AL29">
            <v>1550</v>
          </cell>
          <cell r="BE29">
            <v>1198.8157012789998</v>
          </cell>
          <cell r="BF29">
            <v>475.937377879</v>
          </cell>
        </row>
        <row r="30">
          <cell r="E30">
            <v>1147</v>
          </cell>
          <cell r="X30">
            <v>814.67743327900018</v>
          </cell>
          <cell r="Y30">
            <v>220.199309879</v>
          </cell>
          <cell r="AL30">
            <v>1533</v>
          </cell>
          <cell r="BE30">
            <v>1151.1038521579999</v>
          </cell>
          <cell r="BF30">
            <v>475.225528758</v>
          </cell>
        </row>
        <row r="31">
          <cell r="E31">
            <v>1152</v>
          </cell>
          <cell r="X31">
            <v>803.67743327900018</v>
          </cell>
          <cell r="Y31">
            <v>220.199309879</v>
          </cell>
          <cell r="AL31">
            <v>1503</v>
          </cell>
          <cell r="BE31">
            <v>1138.1038521579999</v>
          </cell>
          <cell r="BF31">
            <v>474.225528758</v>
          </cell>
        </row>
        <row r="32">
          <cell r="E32">
            <v>1206</v>
          </cell>
          <cell r="X32">
            <v>809.09207617899995</v>
          </cell>
          <cell r="Y32">
            <v>221.53973587900009</v>
          </cell>
          <cell r="AL32">
            <v>1463</v>
          </cell>
          <cell r="BE32">
            <v>1140.6141521580003</v>
          </cell>
          <cell r="BF32">
            <v>473.215528758</v>
          </cell>
        </row>
        <row r="33">
          <cell r="E33">
            <v>1275</v>
          </cell>
          <cell r="X33">
            <v>860.91233017899992</v>
          </cell>
          <cell r="Y33">
            <v>215.35998987899995</v>
          </cell>
          <cell r="AL33">
            <v>1412</v>
          </cell>
          <cell r="BE33">
            <v>1130.2001771580003</v>
          </cell>
          <cell r="BF33">
            <v>472.80155375800007</v>
          </cell>
        </row>
        <row r="34">
          <cell r="E34">
            <v>1340</v>
          </cell>
          <cell r="X34">
            <v>922.02653017900013</v>
          </cell>
          <cell r="Y34">
            <v>215.47418987900005</v>
          </cell>
          <cell r="AL34">
            <v>1382</v>
          </cell>
          <cell r="BE34">
            <v>1183.249923158</v>
          </cell>
          <cell r="BF34">
            <v>504.8512997580001</v>
          </cell>
        </row>
        <row r="35">
          <cell r="E35">
            <v>1395</v>
          </cell>
          <cell r="X35">
            <v>922.0836301789999</v>
          </cell>
          <cell r="Y35">
            <v>215.53128987899993</v>
          </cell>
          <cell r="AL35">
            <v>1375</v>
          </cell>
          <cell r="BE35">
            <v>1208.095207158</v>
          </cell>
          <cell r="BF35">
            <v>520.69658375800009</v>
          </cell>
        </row>
        <row r="36">
          <cell r="E36">
            <v>1446</v>
          </cell>
          <cell r="X36">
            <v>1121.9489121789998</v>
          </cell>
          <cell r="Y36">
            <v>397.39657187899991</v>
          </cell>
          <cell r="AL36">
            <v>1346</v>
          </cell>
          <cell r="BE36">
            <v>1145.4452071579999</v>
          </cell>
          <cell r="BF36">
            <v>520.04658375800011</v>
          </cell>
        </row>
        <row r="37">
          <cell r="E37">
            <v>1477</v>
          </cell>
          <cell r="X37">
            <v>1124.9723882789999</v>
          </cell>
          <cell r="Y37">
            <v>378.49426487899996</v>
          </cell>
          <cell r="AL37">
            <v>1306</v>
          </cell>
          <cell r="BE37">
            <v>1280.6550571580001</v>
          </cell>
          <cell r="BF37">
            <v>632.26643375800006</v>
          </cell>
        </row>
        <row r="38">
          <cell r="E38">
            <v>1521</v>
          </cell>
          <cell r="X38">
            <v>1126.0058452789999</v>
          </cell>
          <cell r="Y38">
            <v>381.72052187899999</v>
          </cell>
          <cell r="AL38">
            <v>1308</v>
          </cell>
          <cell r="BE38">
            <v>1341.317303158</v>
          </cell>
          <cell r="BF38">
            <v>650.72717975800003</v>
          </cell>
        </row>
        <row r="39">
          <cell r="E39">
            <v>1543</v>
          </cell>
          <cell r="X39">
            <v>1207.2203702789998</v>
          </cell>
          <cell r="Y39">
            <v>382.79654687900006</v>
          </cell>
          <cell r="AL39">
            <v>1329</v>
          </cell>
          <cell r="BE39">
            <v>1383.5780761579995</v>
          </cell>
          <cell r="BF39">
            <v>671.98795275799966</v>
          </cell>
        </row>
        <row r="40">
          <cell r="E40">
            <v>1566</v>
          </cell>
          <cell r="X40">
            <v>1344.3978242789999</v>
          </cell>
          <cell r="Y40">
            <v>544.76370087900011</v>
          </cell>
          <cell r="AL40">
            <v>1343</v>
          </cell>
          <cell r="BE40">
            <v>1402.2910369699994</v>
          </cell>
          <cell r="BF40">
            <v>663.62669666999977</v>
          </cell>
        </row>
        <row r="41">
          <cell r="E41">
            <v>1587</v>
          </cell>
          <cell r="X41">
            <v>1427.1552722789997</v>
          </cell>
          <cell r="Y41">
            <v>627.52114887899984</v>
          </cell>
          <cell r="AL41">
            <v>1368</v>
          </cell>
          <cell r="BE41">
            <v>1427.3822139699996</v>
          </cell>
          <cell r="BF41">
            <v>685.7178736699999</v>
          </cell>
        </row>
        <row r="42">
          <cell r="E42">
            <v>1600</v>
          </cell>
          <cell r="X42">
            <v>1410.8240942789998</v>
          </cell>
          <cell r="Y42">
            <v>581.18997087900004</v>
          </cell>
          <cell r="AL42">
            <v>1425</v>
          </cell>
          <cell r="BE42">
            <v>1481.3822139699996</v>
          </cell>
          <cell r="BF42">
            <v>705.7178736699999</v>
          </cell>
        </row>
        <row r="43">
          <cell r="E43">
            <v>1582</v>
          </cell>
          <cell r="X43">
            <v>1396.349794279</v>
          </cell>
          <cell r="Y43">
            <v>551.7756708789999</v>
          </cell>
          <cell r="AL43">
            <v>1455</v>
          </cell>
          <cell r="BE43">
            <v>1510.3822139699996</v>
          </cell>
          <cell r="BF43">
            <v>710.7178736699999</v>
          </cell>
        </row>
        <row r="44">
          <cell r="E44">
            <v>1575</v>
          </cell>
          <cell r="X44">
            <v>1352.5366062789999</v>
          </cell>
          <cell r="Y44">
            <v>507.96248287900005</v>
          </cell>
          <cell r="AL44">
            <v>1405</v>
          </cell>
          <cell r="BE44">
            <v>1467.7462019700001</v>
          </cell>
          <cell r="BF44">
            <v>614.23256166999988</v>
          </cell>
        </row>
        <row r="45">
          <cell r="E45">
            <v>1580</v>
          </cell>
          <cell r="X45">
            <v>1363.121817279</v>
          </cell>
          <cell r="Y45">
            <v>518.54769387900001</v>
          </cell>
          <cell r="AL45">
            <v>1406</v>
          </cell>
          <cell r="BE45">
            <v>1464.1376237700001</v>
          </cell>
          <cell r="BF45">
            <v>614.23256166999988</v>
          </cell>
        </row>
        <row r="46">
          <cell r="E46">
            <v>1584</v>
          </cell>
          <cell r="X46">
            <v>1364.5098292789999</v>
          </cell>
          <cell r="Y46">
            <v>519.93570587900001</v>
          </cell>
          <cell r="AL46">
            <v>1381</v>
          </cell>
          <cell r="BE46">
            <v>1434.8576237699999</v>
          </cell>
          <cell r="BF46">
            <v>644.23256166999988</v>
          </cell>
        </row>
        <row r="47">
          <cell r="E47">
            <v>1580</v>
          </cell>
          <cell r="X47">
            <v>1360.3968172789996</v>
          </cell>
          <cell r="Y47">
            <v>515.82269387899998</v>
          </cell>
          <cell r="AL47">
            <v>1353</v>
          </cell>
          <cell r="BE47">
            <v>1407.7664467699997</v>
          </cell>
          <cell r="BF47">
            <v>617.14138466999975</v>
          </cell>
        </row>
        <row r="48">
          <cell r="E48">
            <v>1603</v>
          </cell>
          <cell r="X48">
            <v>1386.3279872789999</v>
          </cell>
          <cell r="Y48">
            <v>541.75386387900005</v>
          </cell>
          <cell r="AL48">
            <v>1343</v>
          </cell>
          <cell r="BE48">
            <v>1352.6278278579998</v>
          </cell>
          <cell r="BF48">
            <v>593.80996575799975</v>
          </cell>
        </row>
        <row r="49">
          <cell r="E49">
            <v>1621</v>
          </cell>
          <cell r="X49">
            <v>1309.8779872789996</v>
          </cell>
          <cell r="Y49">
            <v>465.303863879</v>
          </cell>
          <cell r="AL49">
            <v>1317</v>
          </cell>
          <cell r="BE49">
            <v>1309.6224278579998</v>
          </cell>
          <cell r="BF49">
            <v>550.80456575799997</v>
          </cell>
        </row>
        <row r="50">
          <cell r="E50">
            <v>1638</v>
          </cell>
          <cell r="X50">
            <v>1235.3944872789998</v>
          </cell>
          <cell r="Y50">
            <v>422.61886387900006</v>
          </cell>
          <cell r="AL50">
            <v>1291</v>
          </cell>
          <cell r="BE50">
            <v>1279.6224278579998</v>
          </cell>
          <cell r="BF50">
            <v>550.80456575799997</v>
          </cell>
        </row>
        <row r="51">
          <cell r="E51">
            <v>1653</v>
          </cell>
          <cell r="X51">
            <v>1250.6594872790001</v>
          </cell>
          <cell r="Y51">
            <v>437.88386387900005</v>
          </cell>
          <cell r="AL51">
            <v>1261</v>
          </cell>
          <cell r="BE51">
            <v>1252.5136278579998</v>
          </cell>
          <cell r="BF51">
            <v>523.69576575799999</v>
          </cell>
        </row>
        <row r="52">
          <cell r="E52">
            <v>1637</v>
          </cell>
          <cell r="X52">
            <v>1282.1787872790001</v>
          </cell>
          <cell r="Y52">
            <v>572.21036387899994</v>
          </cell>
          <cell r="AL52">
            <v>1232</v>
          </cell>
          <cell r="BE52">
            <v>1283.6449137699997</v>
          </cell>
          <cell r="BF52">
            <v>554.82705166999983</v>
          </cell>
        </row>
        <row r="53">
          <cell r="E53">
            <v>1650</v>
          </cell>
          <cell r="X53">
            <v>1238.1567992789996</v>
          </cell>
          <cell r="Y53">
            <v>563.46837587899995</v>
          </cell>
          <cell r="AL53">
            <v>1270</v>
          </cell>
          <cell r="BE53">
            <v>1313.6449137699997</v>
          </cell>
          <cell r="BF53">
            <v>584.82705166999983</v>
          </cell>
        </row>
        <row r="54">
          <cell r="E54">
            <v>1650</v>
          </cell>
          <cell r="X54">
            <v>1231.559802279</v>
          </cell>
          <cell r="Y54">
            <v>535.87137887900008</v>
          </cell>
          <cell r="AL54">
            <v>1225</v>
          </cell>
          <cell r="BE54">
            <v>1274.7569637699999</v>
          </cell>
          <cell r="BF54">
            <v>535.93910167000001</v>
          </cell>
        </row>
        <row r="55">
          <cell r="E55">
            <v>1647</v>
          </cell>
          <cell r="X55">
            <v>1228.5783132789998</v>
          </cell>
          <cell r="Y55">
            <v>532.88988987899995</v>
          </cell>
          <cell r="AL55">
            <v>1207</v>
          </cell>
          <cell r="BE55">
            <v>1258.6449137699997</v>
          </cell>
          <cell r="BF55">
            <v>499.82705166999983</v>
          </cell>
        </row>
        <row r="56">
          <cell r="E56">
            <v>1645</v>
          </cell>
          <cell r="X56">
            <v>1233.8933132789998</v>
          </cell>
          <cell r="Y56">
            <v>538.20488987900001</v>
          </cell>
          <cell r="AL56">
            <v>1206</v>
          </cell>
          <cell r="BE56">
            <v>1197.999868979</v>
          </cell>
          <cell r="BF56">
            <v>439.18200687900014</v>
          </cell>
        </row>
        <row r="57">
          <cell r="E57">
            <v>1633</v>
          </cell>
          <cell r="X57">
            <v>1219.8083132789998</v>
          </cell>
          <cell r="Y57">
            <v>524.11988987899997</v>
          </cell>
          <cell r="AL57">
            <v>1210</v>
          </cell>
          <cell r="BE57">
            <v>1199.7475349790002</v>
          </cell>
          <cell r="BF57">
            <v>440.92967287900012</v>
          </cell>
        </row>
        <row r="58">
          <cell r="E58">
            <v>1652</v>
          </cell>
          <cell r="X58">
            <v>1239.4383132789999</v>
          </cell>
          <cell r="Y58">
            <v>543.74988987899997</v>
          </cell>
          <cell r="AL58">
            <v>1180</v>
          </cell>
          <cell r="BE58">
            <v>1191.4500279790004</v>
          </cell>
          <cell r="BF58">
            <v>432.63216587900013</v>
          </cell>
        </row>
        <row r="59">
          <cell r="E59">
            <v>1638</v>
          </cell>
          <cell r="X59">
            <v>1254.643793279</v>
          </cell>
          <cell r="Y59">
            <v>558.95536987900005</v>
          </cell>
          <cell r="AL59">
            <v>1169</v>
          </cell>
          <cell r="BE59">
            <v>1191.4500279790004</v>
          </cell>
          <cell r="BF59">
            <v>432.63216587900013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241.75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197.78050999999999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164.45768999999999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285.26499999999999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280.43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203.48580999999999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89.824629999999999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70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110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90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70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65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160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160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130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155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85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110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110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155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30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50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85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30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20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1717.9286850000003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173.3</v>
          </cell>
          <cell r="AN36">
            <v>0</v>
          </cell>
        </row>
        <row r="37">
          <cell r="X37">
            <v>315</v>
          </cell>
          <cell r="AN37">
            <v>0</v>
          </cell>
        </row>
        <row r="38">
          <cell r="X38">
            <v>300</v>
          </cell>
          <cell r="AN38">
            <v>0</v>
          </cell>
        </row>
        <row r="39">
          <cell r="X39">
            <v>270</v>
          </cell>
          <cell r="AN39">
            <v>0</v>
          </cell>
        </row>
        <row r="40">
          <cell r="X40">
            <v>260</v>
          </cell>
          <cell r="AN40">
            <v>0</v>
          </cell>
        </row>
        <row r="41">
          <cell r="X41">
            <v>270</v>
          </cell>
          <cell r="AN41">
            <v>0</v>
          </cell>
        </row>
        <row r="42">
          <cell r="X42">
            <v>270</v>
          </cell>
          <cell r="AN42">
            <v>0</v>
          </cell>
        </row>
        <row r="43">
          <cell r="X43">
            <v>265</v>
          </cell>
          <cell r="AN43">
            <v>0</v>
          </cell>
        </row>
        <row r="44">
          <cell r="X44">
            <v>290</v>
          </cell>
          <cell r="AN44">
            <v>0</v>
          </cell>
        </row>
        <row r="45">
          <cell r="X45">
            <v>210</v>
          </cell>
          <cell r="AN45">
            <v>0</v>
          </cell>
        </row>
        <row r="46">
          <cell r="X46">
            <v>165</v>
          </cell>
          <cell r="AN46">
            <v>0</v>
          </cell>
        </row>
        <row r="47">
          <cell r="X47">
            <v>180</v>
          </cell>
          <cell r="AN47">
            <v>0</v>
          </cell>
        </row>
        <row r="48">
          <cell r="X48">
            <v>320</v>
          </cell>
          <cell r="AN48">
            <v>0</v>
          </cell>
        </row>
        <row r="49">
          <cell r="X49">
            <v>310</v>
          </cell>
          <cell r="AN49">
            <v>0</v>
          </cell>
        </row>
        <row r="50">
          <cell r="X50">
            <v>285</v>
          </cell>
          <cell r="AN50">
            <v>0</v>
          </cell>
        </row>
        <row r="51">
          <cell r="X51">
            <v>280</v>
          </cell>
          <cell r="AN51">
            <v>0</v>
          </cell>
        </row>
        <row r="52">
          <cell r="X52">
            <v>285</v>
          </cell>
          <cell r="AN52">
            <v>0</v>
          </cell>
        </row>
        <row r="53">
          <cell r="X53">
            <v>270</v>
          </cell>
          <cell r="AN53">
            <v>0</v>
          </cell>
        </row>
        <row r="54">
          <cell r="X54">
            <v>290</v>
          </cell>
          <cell r="AN54">
            <v>0</v>
          </cell>
        </row>
        <row r="55">
          <cell r="X55">
            <v>275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AA02-1F05-42C6-8773-B7A591D5CA05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44692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44692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49.99</v>
      </c>
      <c r="D8" s="40" t="s">
        <v>36</v>
      </c>
      <c r="E8" s="39">
        <f>'[1]Annx-A (DA) '!X12-J8+N8</f>
        <v>1092.7397842790001</v>
      </c>
      <c r="F8" s="39">
        <f>'[1]Annx-A (DA) '!E12</f>
        <v>1152</v>
      </c>
      <c r="G8" s="39">
        <f>E8-F8</f>
        <v>-59.260215720999895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412.79896087900011</v>
      </c>
      <c r="P8" s="39">
        <f>G8+J8-N8</f>
        <v>-59.260215720999895</v>
      </c>
      <c r="Q8" s="39">
        <v>49</v>
      </c>
      <c r="R8" s="39" t="s">
        <v>37</v>
      </c>
      <c r="S8" s="40">
        <f>'[1]DA HPSLDC'!V13</f>
        <v>49.99</v>
      </c>
      <c r="T8" s="40" t="s">
        <v>38</v>
      </c>
      <c r="U8" s="40">
        <v>0</v>
      </c>
      <c r="V8" s="39">
        <f>'[1]Annx-A (DA) '!BE12-AA8+AE8</f>
        <v>1061.7286462789998</v>
      </c>
      <c r="W8" s="39">
        <f>'[1]Annx-A (DA) '!AL12</f>
        <v>1628</v>
      </c>
      <c r="X8" s="39">
        <f t="shared" ref="X8:X55" si="0">V8-W8</f>
        <v>-566.2713537210002</v>
      </c>
      <c r="Y8" s="39">
        <f>'[1]Annx-D (IE)'!Q55</f>
        <v>0</v>
      </c>
      <c r="Z8" s="39">
        <f>'[1]Annx-D (IE)'!U56</f>
        <v>241.75</v>
      </c>
      <c r="AA8" s="39">
        <f t="shared" ref="AA8:AA55" si="1">Y8+Z8</f>
        <v>241.75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625.98862287899988</v>
      </c>
      <c r="AG8" s="42">
        <f t="shared" ref="AG8:AG55" si="3">X8+AA8-AE8</f>
        <v>-324.5213537210002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994.9943792790001</v>
      </c>
      <c r="F9" s="39">
        <f>'[1]Annx-A (DA) '!E13</f>
        <v>1154</v>
      </c>
      <c r="G9" s="39">
        <f t="shared" ref="G9:G55" si="4">E9-F9</f>
        <v>-159.0056207209999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284.55355587899999</v>
      </c>
      <c r="P9" s="39">
        <f t="shared" ref="P9:P55" si="7">G9+J9-N9</f>
        <v>-159.0056207209999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'!BE13-AA9+AE9</f>
        <v>1074.2485352789995</v>
      </c>
      <c r="W9" s="39">
        <f>'[1]Annx-A (DA) '!AL13</f>
        <v>1650</v>
      </c>
      <c r="X9" s="39">
        <f t="shared" si="0"/>
        <v>-575.7514647210005</v>
      </c>
      <c r="Y9" s="39">
        <f>'[1]Annx-D (IE)'!Q56</f>
        <v>0</v>
      </c>
      <c r="Z9" s="39">
        <f>'[1]Annx-D (IE)'!U57</f>
        <v>197.78050999999999</v>
      </c>
      <c r="AA9" s="39">
        <f t="shared" si="1"/>
        <v>197.78050999999999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597.37050187899979</v>
      </c>
      <c r="AG9" s="42">
        <f t="shared" si="3"/>
        <v>-377.97095472100051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976.60539427900005</v>
      </c>
      <c r="F10" s="39">
        <f>'[1]Annx-A (DA) '!E14</f>
        <v>1144</v>
      </c>
      <c r="G10" s="39">
        <f t="shared" si="4"/>
        <v>-167.39460572099995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202.82457087899991</v>
      </c>
      <c r="P10" s="39">
        <f t="shared" si="7"/>
        <v>-167.39460572099995</v>
      </c>
      <c r="Q10" s="39">
        <v>51</v>
      </c>
      <c r="R10" s="39" t="s">
        <v>45</v>
      </c>
      <c r="S10" s="40">
        <f>'[1]DA HPSLDC'!V15</f>
        <v>49.95</v>
      </c>
      <c r="T10" s="40" t="s">
        <v>46</v>
      </c>
      <c r="U10" s="40">
        <v>0</v>
      </c>
      <c r="V10" s="39">
        <f>'[1]Annx-A (DA) '!BE14-AA10+AE10</f>
        <v>1052.4433452789997</v>
      </c>
      <c r="W10" s="39">
        <f>'[1]Annx-A (DA) '!AL14</f>
        <v>1622</v>
      </c>
      <c r="X10" s="39">
        <f t="shared" si="0"/>
        <v>-569.55665472100031</v>
      </c>
      <c r="Y10" s="39">
        <f>'[1]Annx-D (IE)'!Q57</f>
        <v>0</v>
      </c>
      <c r="Z10" s="39">
        <f>'[1]Annx-D (IE)'!U58</f>
        <v>164.45768999999999</v>
      </c>
      <c r="AA10" s="39">
        <f t="shared" si="1"/>
        <v>164.45768999999999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553.41101187899983</v>
      </c>
      <c r="AG10" s="42">
        <f t="shared" si="3"/>
        <v>-405.09896472100036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943.19355327899996</v>
      </c>
      <c r="F11" s="39">
        <f>'[1]Annx-A (DA) '!E15</f>
        <v>1149</v>
      </c>
      <c r="G11" s="39">
        <f t="shared" si="4"/>
        <v>-205.80644672100004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169.41272987899998</v>
      </c>
      <c r="P11" s="39">
        <f t="shared" si="7"/>
        <v>-205.80644672100004</v>
      </c>
      <c r="Q11" s="39">
        <v>52</v>
      </c>
      <c r="R11" s="39" t="s">
        <v>49</v>
      </c>
      <c r="S11" s="40">
        <f>'[1]DA HPSLDC'!V16</f>
        <v>49.89</v>
      </c>
      <c r="T11" s="40" t="s">
        <v>50</v>
      </c>
      <c r="U11" s="40">
        <v>0</v>
      </c>
      <c r="V11" s="39">
        <f>'[1]Annx-A (DA) '!BE15-AA11+AE11</f>
        <v>910.38670027899968</v>
      </c>
      <c r="W11" s="39">
        <f>'[1]Annx-A (DA) '!AL15</f>
        <v>1568</v>
      </c>
      <c r="X11" s="39">
        <f t="shared" si="0"/>
        <v>-657.61329972100032</v>
      </c>
      <c r="Y11" s="39">
        <f>'[1]Annx-D (IE)'!Q58</f>
        <v>0</v>
      </c>
      <c r="Z11" s="39">
        <f>'[1]Annx-D (IE)'!U59</f>
        <v>285.26499999999999</v>
      </c>
      <c r="AA11" s="39">
        <f t="shared" si="1"/>
        <v>285.26499999999999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534.16167687900008</v>
      </c>
      <c r="AG11" s="42">
        <f t="shared" si="3"/>
        <v>-372.34829972100033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50.02</v>
      </c>
      <c r="D12" s="40" t="s">
        <v>52</v>
      </c>
      <c r="E12" s="39">
        <f>'[1]Annx-A (DA) '!X16-J12+N12</f>
        <v>913.98225327900002</v>
      </c>
      <c r="F12" s="39">
        <f>'[1]Annx-A (DA) '!E16</f>
        <v>1125</v>
      </c>
      <c r="G12" s="39">
        <f t="shared" si="4"/>
        <v>-211.01774672099998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169.41272987899998</v>
      </c>
      <c r="P12" s="39">
        <f t="shared" si="7"/>
        <v>-211.01774672099998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'!BE16-AA12+AE12</f>
        <v>1041.053864279</v>
      </c>
      <c r="W12" s="39">
        <f>'[1]Annx-A (DA) '!AL16</f>
        <v>1526</v>
      </c>
      <c r="X12" s="39">
        <f t="shared" si="0"/>
        <v>-484.94613572100002</v>
      </c>
      <c r="Y12" s="39">
        <f>'[1]Annx-D (IE)'!Q59</f>
        <v>0</v>
      </c>
      <c r="Z12" s="39">
        <f>'[1]Annx-D (IE)'!U60</f>
        <v>280.43</v>
      </c>
      <c r="AA12" s="39">
        <f t="shared" si="1"/>
        <v>280.43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659.993840879</v>
      </c>
      <c r="AG12" s="42">
        <f t="shared" si="3"/>
        <v>-204.51613572100001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50.02</v>
      </c>
      <c r="D13" s="40" t="s">
        <v>56</v>
      </c>
      <c r="E13" s="39">
        <f>'[1]Annx-A (DA) '!X17-J13+N13</f>
        <v>909.98225327900002</v>
      </c>
      <c r="F13" s="39">
        <f>'[1]Annx-A (DA) '!E17</f>
        <v>1131</v>
      </c>
      <c r="G13" s="39">
        <f t="shared" si="4"/>
        <v>-221.01774672099998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169.41272987899998</v>
      </c>
      <c r="P13" s="39">
        <f t="shared" si="7"/>
        <v>-221.01774672099998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'!BE17-AA13+AE13</f>
        <v>1112.9130542790001</v>
      </c>
      <c r="W13" s="39">
        <f>'[1]Annx-A (DA) '!AL17</f>
        <v>1525</v>
      </c>
      <c r="X13" s="39">
        <f t="shared" si="0"/>
        <v>-412.08694572099989</v>
      </c>
      <c r="Y13" s="39">
        <f>'[1]Annx-D (IE)'!Q60</f>
        <v>0</v>
      </c>
      <c r="Z13" s="39">
        <f>'[1]Annx-D (IE)'!U61</f>
        <v>203.48580999999999</v>
      </c>
      <c r="AA13" s="39">
        <f t="shared" si="1"/>
        <v>203.48580999999999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654.90884087899997</v>
      </c>
      <c r="AG13" s="42">
        <f t="shared" si="3"/>
        <v>-208.60113572099991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50.05</v>
      </c>
      <c r="D14" s="40" t="s">
        <v>60</v>
      </c>
      <c r="E14" s="39">
        <f>'[1]Annx-A (DA) '!X18-J14+N14</f>
        <v>901.6418782789998</v>
      </c>
      <c r="F14" s="39">
        <f>'[1]Annx-A (DA) '!E18</f>
        <v>1129</v>
      </c>
      <c r="G14" s="39">
        <f t="shared" si="4"/>
        <v>-227.3581217210002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161.07235487899987</v>
      </c>
      <c r="P14" s="39">
        <f t="shared" si="7"/>
        <v>-227.3581217210002</v>
      </c>
      <c r="Q14" s="39">
        <v>55</v>
      </c>
      <c r="R14" s="39" t="s">
        <v>61</v>
      </c>
      <c r="S14" s="40">
        <f>'[1]DA HPSLDC'!V19</f>
        <v>49.91</v>
      </c>
      <c r="T14" s="40" t="s">
        <v>62</v>
      </c>
      <c r="U14" s="40">
        <v>0</v>
      </c>
      <c r="V14" s="39">
        <f>'[1]Annx-A (DA) '!BE18-AA14+AE14</f>
        <v>1183.1946742790001</v>
      </c>
      <c r="W14" s="39">
        <f>'[1]Annx-A (DA) '!AL18</f>
        <v>1528</v>
      </c>
      <c r="X14" s="39">
        <f t="shared" si="0"/>
        <v>-344.80532572099992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577.70465087900004</v>
      </c>
      <c r="AG14" s="42">
        <f t="shared" si="3"/>
        <v>-344.80532572099992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50.04</v>
      </c>
      <c r="D15" s="40" t="s">
        <v>64</v>
      </c>
      <c r="E15" s="39">
        <f>'[1]Annx-A (DA) '!X19-J15+N15</f>
        <v>938.08585327899993</v>
      </c>
      <c r="F15" s="39">
        <f>'[1]Annx-A (DA) '!E19</f>
        <v>1119</v>
      </c>
      <c r="G15" s="39">
        <f t="shared" si="4"/>
        <v>-180.91414672100007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160.5163298789999</v>
      </c>
      <c r="P15" s="39">
        <f t="shared" si="7"/>
        <v>-180.91414672100007</v>
      </c>
      <c r="Q15" s="39">
        <v>56</v>
      </c>
      <c r="R15" s="39" t="s">
        <v>65</v>
      </c>
      <c r="S15" s="40">
        <f>'[1]DA HPSLDC'!V20</f>
        <v>49.84</v>
      </c>
      <c r="T15" s="40" t="s">
        <v>66</v>
      </c>
      <c r="U15" s="40">
        <v>0</v>
      </c>
      <c r="V15" s="39">
        <f>'[1]Annx-A (DA) '!BE19-AA15+AE15</f>
        <v>858.86109927899997</v>
      </c>
      <c r="W15" s="39">
        <f>'[1]Annx-A (DA) '!AL19</f>
        <v>1556</v>
      </c>
      <c r="X15" s="39">
        <f t="shared" si="0"/>
        <v>-697.13890072100003</v>
      </c>
      <c r="Y15" s="39">
        <f>'[1]Annx-D (IE)'!Q62</f>
        <v>0</v>
      </c>
      <c r="Z15" s="39">
        <f>'[1]Annx-D (IE)'!U63</f>
        <v>89.824629999999999</v>
      </c>
      <c r="AA15" s="39">
        <f t="shared" si="1"/>
        <v>89.824629999999999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378.02089587899991</v>
      </c>
      <c r="AG15" s="42">
        <f t="shared" si="3"/>
        <v>-607.31427072100007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'!X20-J16+N16</f>
        <v>866.15744027900007</v>
      </c>
      <c r="F16" s="39">
        <f>'[1]Annx-A (DA) '!E20</f>
        <v>1109</v>
      </c>
      <c r="G16" s="39">
        <f t="shared" si="4"/>
        <v>-242.84255972099993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75.587916879000034</v>
      </c>
      <c r="P16" s="39">
        <f t="shared" si="7"/>
        <v>-242.84255972099993</v>
      </c>
      <c r="Q16" s="39">
        <v>57</v>
      </c>
      <c r="R16" s="39" t="s">
        <v>69</v>
      </c>
      <c r="S16" s="40">
        <f>'[1]DA HPSLDC'!V21</f>
        <v>49.98</v>
      </c>
      <c r="T16" s="40" t="s">
        <v>70</v>
      </c>
      <c r="U16" s="40">
        <v>0</v>
      </c>
      <c r="V16" s="39">
        <f>'[1]Annx-A (DA) '!BE20-AA16+AE16</f>
        <v>1117.7855472789997</v>
      </c>
      <c r="W16" s="39">
        <f>'[1]Annx-A (DA) '!AL20</f>
        <v>1547</v>
      </c>
      <c r="X16" s="39">
        <f t="shared" si="0"/>
        <v>-429.21445272100027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557.81235387899994</v>
      </c>
      <c r="AG16" s="42">
        <f t="shared" si="3"/>
        <v>-429.21445272100027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'!X21-J17+N17</f>
        <v>866.15744027900007</v>
      </c>
      <c r="F17" s="39">
        <f>'[1]Annx-A (DA) '!E21</f>
        <v>1123</v>
      </c>
      <c r="G17" s="39">
        <f t="shared" si="4"/>
        <v>-256.84255972099993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75.587916879000034</v>
      </c>
      <c r="P17" s="39">
        <f t="shared" si="7"/>
        <v>-256.84255972099993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'!BE21-AA17+AE17</f>
        <v>1079.9546292790001</v>
      </c>
      <c r="W17" s="39">
        <f>'[1]Annx-A (DA) '!AL21</f>
        <v>1555</v>
      </c>
      <c r="X17" s="39">
        <f t="shared" si="0"/>
        <v>-475.04537072099993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489.58679587899996</v>
      </c>
      <c r="AG17" s="42">
        <f t="shared" si="3"/>
        <v>-475.04537072099993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50.02</v>
      </c>
      <c r="D18" s="40" t="s">
        <v>76</v>
      </c>
      <c r="E18" s="39">
        <f>'[1]Annx-A (DA) '!X22-J18+N18</f>
        <v>846.14011027899994</v>
      </c>
      <c r="F18" s="39">
        <f>'[1]Annx-A (DA) '!E22</f>
        <v>1129</v>
      </c>
      <c r="G18" s="39">
        <f t="shared" si="4"/>
        <v>-282.85988972100006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74.63058687900002</v>
      </c>
      <c r="P18" s="39">
        <f t="shared" si="7"/>
        <v>-282.85988972100006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'!BE22-AA18+AE18</f>
        <v>1088.9588302789998</v>
      </c>
      <c r="W18" s="39">
        <f>'[1]Annx-A (DA) '!AL22</f>
        <v>1538</v>
      </c>
      <c r="X18" s="39">
        <f t="shared" si="0"/>
        <v>-449.04116972100019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491.47880687899988</v>
      </c>
      <c r="AG18" s="42">
        <f t="shared" si="3"/>
        <v>-449.04116972100019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817.14011027899994</v>
      </c>
      <c r="F19" s="39">
        <f>'[1]Annx-A (DA) '!E23</f>
        <v>1126</v>
      </c>
      <c r="G19" s="39">
        <f t="shared" si="4"/>
        <v>-308.85988972100006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74.63058687900002</v>
      </c>
      <c r="P19" s="39">
        <f t="shared" si="7"/>
        <v>-308.85988972100006</v>
      </c>
      <c r="Q19" s="39">
        <v>60</v>
      </c>
      <c r="R19" s="39" t="s">
        <v>81</v>
      </c>
      <c r="S19" s="40">
        <f>'[1]DA HPSLDC'!V24</f>
        <v>50</v>
      </c>
      <c r="T19" s="40" t="s">
        <v>82</v>
      </c>
      <c r="U19" s="40">
        <v>0</v>
      </c>
      <c r="V19" s="39">
        <f>'[1]Annx-A (DA) '!BE23-AA19+AE19</f>
        <v>1153.140009279</v>
      </c>
      <c r="W19" s="39">
        <f>'[1]Annx-A (DA) '!AL23</f>
        <v>1558</v>
      </c>
      <c r="X19" s="39">
        <f t="shared" si="0"/>
        <v>-404.85999072100003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494.65998587899992</v>
      </c>
      <c r="AG19" s="42">
        <f t="shared" si="3"/>
        <v>-404.85999072100003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50.03</v>
      </c>
      <c r="D20" s="40" t="s">
        <v>84</v>
      </c>
      <c r="E20" s="39">
        <f>'[1]Annx-A (DA) '!X24-J20+N20</f>
        <v>751.64628027900005</v>
      </c>
      <c r="F20" s="39">
        <f>'[1]Annx-A (DA) '!E24</f>
        <v>1124</v>
      </c>
      <c r="G20" s="39">
        <f t="shared" si="4"/>
        <v>-372.35371972099995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75.416756879000047</v>
      </c>
      <c r="P20" s="39">
        <f t="shared" si="7"/>
        <v>-372.35371972099995</v>
      </c>
      <c r="Q20" s="39">
        <v>61</v>
      </c>
      <c r="R20" s="39" t="s">
        <v>85</v>
      </c>
      <c r="S20" s="40">
        <f>'[1]DA HPSLDC'!V25</f>
        <v>49.97</v>
      </c>
      <c r="T20" s="40" t="s">
        <v>86</v>
      </c>
      <c r="U20" s="40">
        <v>0</v>
      </c>
      <c r="V20" s="39">
        <f>'[1]Annx-A (DA) '!BE24-AA20+AE20</f>
        <v>1139.7223502790002</v>
      </c>
      <c r="W20" s="39">
        <f>'[1]Annx-A (DA) '!AL24</f>
        <v>1514</v>
      </c>
      <c r="X20" s="39">
        <f t="shared" si="0"/>
        <v>-374.27764972099976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495.92252687899997</v>
      </c>
      <c r="AG20" s="42">
        <f t="shared" si="3"/>
        <v>-374.27764972099976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693.20230527900014</v>
      </c>
      <c r="F21" s="39">
        <f>'[1]Annx-A (DA) '!E25</f>
        <v>1111</v>
      </c>
      <c r="G21" s="39">
        <f t="shared" si="4"/>
        <v>-417.79769472099986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75.972781879000024</v>
      </c>
      <c r="P21" s="39">
        <f t="shared" si="7"/>
        <v>-417.79769472099986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1147.7608502790004</v>
      </c>
      <c r="W21" s="39">
        <f>'[1]Annx-A (DA) '!AL25</f>
        <v>1512</v>
      </c>
      <c r="X21" s="39">
        <f t="shared" si="0"/>
        <v>-364.23914972099965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495.16252687899998</v>
      </c>
      <c r="AG21" s="42">
        <f t="shared" si="3"/>
        <v>-364.23914972099965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'!X26-J22+N22</f>
        <v>716.64628027900005</v>
      </c>
      <c r="F22" s="39">
        <f>'[1]Annx-A (DA) '!E26</f>
        <v>1121</v>
      </c>
      <c r="G22" s="39">
        <f t="shared" si="4"/>
        <v>-404.35371972099995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75.416756879000047</v>
      </c>
      <c r="P22" s="39">
        <f t="shared" si="7"/>
        <v>-404.35371972099995</v>
      </c>
      <c r="Q22" s="39">
        <v>63</v>
      </c>
      <c r="R22" s="39" t="s">
        <v>93</v>
      </c>
      <c r="S22" s="40">
        <f>'[1]DA HPSLDC'!V27</f>
        <v>50</v>
      </c>
      <c r="T22" s="40" t="s">
        <v>94</v>
      </c>
      <c r="U22" s="40">
        <v>0</v>
      </c>
      <c r="V22" s="39">
        <f>'[1]Annx-A (DA) '!BE26-AA22+AE22</f>
        <v>1252.637962279</v>
      </c>
      <c r="W22" s="39">
        <f>'[1]Annx-A (DA) '!AL26</f>
        <v>1553</v>
      </c>
      <c r="X22" s="39">
        <f t="shared" si="0"/>
        <v>-300.36203772099998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494.75963887899991</v>
      </c>
      <c r="AG22" s="42">
        <f t="shared" si="3"/>
        <v>-300.36203772099998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'!X27-J23+N23</f>
        <v>721.64628027900005</v>
      </c>
      <c r="F23" s="39">
        <f>'[1]Annx-A (DA) '!E27</f>
        <v>1124</v>
      </c>
      <c r="G23" s="39">
        <f t="shared" si="4"/>
        <v>-402.35371972099995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75.416756879000047</v>
      </c>
      <c r="P23" s="39">
        <f t="shared" si="7"/>
        <v>-402.35371972099995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1255.8879772790001</v>
      </c>
      <c r="W23" s="39">
        <f>'[1]Annx-A (DA) '!AL27</f>
        <v>1554</v>
      </c>
      <c r="X23" s="39">
        <f t="shared" si="0"/>
        <v>-298.1120227209999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493.00965387899998</v>
      </c>
      <c r="AG23" s="42">
        <f t="shared" si="3"/>
        <v>-298.1120227209999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'!X28-J24+N24</f>
        <v>830.16559227900018</v>
      </c>
      <c r="F24" s="39">
        <f>'[1]Annx-A (DA) '!E28</f>
        <v>1116</v>
      </c>
      <c r="G24" s="39">
        <f t="shared" si="4"/>
        <v>-285.83440772099982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186.68746887899999</v>
      </c>
      <c r="P24" s="39">
        <f t="shared" si="7"/>
        <v>-285.83440772099982</v>
      </c>
      <c r="Q24" s="39">
        <v>65</v>
      </c>
      <c r="R24" s="39" t="s">
        <v>101</v>
      </c>
      <c r="S24" s="40">
        <f>'[1]DA HPSLDC'!V29</f>
        <v>50.07</v>
      </c>
      <c r="T24" s="40" t="s">
        <v>102</v>
      </c>
      <c r="U24" s="40">
        <v>0</v>
      </c>
      <c r="V24" s="39">
        <f>'[1]Annx-A (DA) '!BE28-AA24+AE24</f>
        <v>1216.9357012789997</v>
      </c>
      <c r="W24" s="39">
        <f>'[1]Annx-A (DA) '!AL28</f>
        <v>1550</v>
      </c>
      <c r="X24" s="39">
        <f t="shared" si="0"/>
        <v>-333.06429872100034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477.05737787899989</v>
      </c>
      <c r="AG24" s="42">
        <f t="shared" si="3"/>
        <v>-333.06429872100034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825.776072279</v>
      </c>
      <c r="F25" s="39">
        <f>'[1]Annx-A (DA) '!E29</f>
        <v>1137</v>
      </c>
      <c r="G25" s="39">
        <f t="shared" si="4"/>
        <v>-311.223927721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216.29794887900005</v>
      </c>
      <c r="P25" s="39">
        <f t="shared" si="7"/>
        <v>-311.223927721</v>
      </c>
      <c r="Q25" s="39">
        <v>66</v>
      </c>
      <c r="R25" s="39" t="s">
        <v>105</v>
      </c>
      <c r="S25" s="40">
        <f>'[1]DA HPSLDC'!V30</f>
        <v>50.06</v>
      </c>
      <c r="T25" s="40" t="s">
        <v>106</v>
      </c>
      <c r="U25" s="40">
        <v>0</v>
      </c>
      <c r="V25" s="39">
        <f>'[1]Annx-A (DA) '!BE29-AA25+AE25</f>
        <v>1198.8157012789998</v>
      </c>
      <c r="W25" s="39">
        <f>'[1]Annx-A (DA) '!AL29</f>
        <v>1550</v>
      </c>
      <c r="X25" s="39">
        <f t="shared" si="0"/>
        <v>-351.18429872100023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475.937377879</v>
      </c>
      <c r="AG25" s="42">
        <f t="shared" si="3"/>
        <v>-351.18429872100023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814.67743327900018</v>
      </c>
      <c r="F26" s="39">
        <f>'[1]Annx-A (DA) '!E30</f>
        <v>1147</v>
      </c>
      <c r="G26" s="39">
        <f t="shared" si="4"/>
        <v>-332.32256672099982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220.199309879</v>
      </c>
      <c r="P26" s="39">
        <f t="shared" si="7"/>
        <v>-332.32256672099982</v>
      </c>
      <c r="Q26" s="39">
        <v>67</v>
      </c>
      <c r="R26" s="39" t="s">
        <v>109</v>
      </c>
      <c r="S26" s="40">
        <f>'[1]DA HPSLDC'!V31</f>
        <v>50.04</v>
      </c>
      <c r="T26" s="40" t="s">
        <v>110</v>
      </c>
      <c r="U26" s="40">
        <v>0</v>
      </c>
      <c r="V26" s="39">
        <f>'[1]Annx-A (DA) '!BE30-AA26+AE26</f>
        <v>1151.1038521579999</v>
      </c>
      <c r="W26" s="39">
        <f>'[1]Annx-A (DA) '!AL30</f>
        <v>1533</v>
      </c>
      <c r="X26" s="39">
        <f t="shared" si="0"/>
        <v>-381.89614784200012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475.225528758</v>
      </c>
      <c r="AG26" s="42">
        <f t="shared" si="3"/>
        <v>-381.89614784200012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49.98</v>
      </c>
      <c r="D27" s="40" t="s">
        <v>112</v>
      </c>
      <c r="E27" s="39">
        <f>'[1]Annx-A (DA) '!X31-J27+N27</f>
        <v>803.67743327900018</v>
      </c>
      <c r="F27" s="39">
        <f>'[1]Annx-A (DA) '!E31</f>
        <v>1152</v>
      </c>
      <c r="G27" s="39">
        <f t="shared" si="4"/>
        <v>-348.32256672099982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220.199309879</v>
      </c>
      <c r="P27" s="39">
        <f t="shared" si="7"/>
        <v>-348.32256672099982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1138.1038521579999</v>
      </c>
      <c r="W27" s="39">
        <f>'[1]Annx-A (DA) '!AL31</f>
        <v>1503</v>
      </c>
      <c r="X27" s="39">
        <f t="shared" si="0"/>
        <v>-364.89614784200012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474.225528758</v>
      </c>
      <c r="AG27" s="42">
        <f t="shared" si="3"/>
        <v>-364.89614784200012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49.97</v>
      </c>
      <c r="D28" s="40" t="s">
        <v>116</v>
      </c>
      <c r="E28" s="39">
        <f>'[1]Annx-A (DA) '!X32-J28+N28</f>
        <v>809.09207617899995</v>
      </c>
      <c r="F28" s="39">
        <f>'[1]Annx-A (DA) '!E32</f>
        <v>1206</v>
      </c>
      <c r="G28" s="39">
        <f t="shared" si="4"/>
        <v>-396.90792382100005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221.53973587900009</v>
      </c>
      <c r="P28" s="39">
        <f t="shared" si="7"/>
        <v>-396.90792382100005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'!BE32-AA28+AE28</f>
        <v>1140.6141521580003</v>
      </c>
      <c r="W28" s="39">
        <f>'[1]Annx-A (DA) '!AL32</f>
        <v>1463</v>
      </c>
      <c r="X28" s="39">
        <f t="shared" si="0"/>
        <v>-322.38584784199975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473.215528758</v>
      </c>
      <c r="AG28" s="42">
        <f t="shared" si="3"/>
        <v>-322.38584784199975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860.91233017899992</v>
      </c>
      <c r="F29" s="39">
        <f>'[1]Annx-A (DA) '!E33</f>
        <v>1275</v>
      </c>
      <c r="G29" s="39">
        <f t="shared" si="4"/>
        <v>-414.08766982100008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215.35998987899995</v>
      </c>
      <c r="P29" s="39">
        <f t="shared" si="7"/>
        <v>-414.08766982100008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1130.2001771580003</v>
      </c>
      <c r="W29" s="39">
        <f>'[1]Annx-A (DA) '!AL33</f>
        <v>1412</v>
      </c>
      <c r="X29" s="39">
        <f t="shared" si="0"/>
        <v>-281.79982284199968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472.80155375800007</v>
      </c>
      <c r="AG29" s="42">
        <f t="shared" si="3"/>
        <v>-281.79982284199968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49.91</v>
      </c>
      <c r="D30" s="40" t="s">
        <v>124</v>
      </c>
      <c r="E30" s="39">
        <f>'[1]Annx-A (DA) '!X34-J30+N30</f>
        <v>922.02653017900013</v>
      </c>
      <c r="F30" s="39">
        <f>'[1]Annx-A (DA) '!E34</f>
        <v>1340</v>
      </c>
      <c r="G30" s="39">
        <f t="shared" si="4"/>
        <v>-417.97346982099987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215.47418987900005</v>
      </c>
      <c r="P30" s="39">
        <f t="shared" si="7"/>
        <v>-417.97346982099987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'!BE34-AA30+AE30</f>
        <v>1183.249923158</v>
      </c>
      <c r="W30" s="39">
        <f>'[1]Annx-A (DA) '!AL34</f>
        <v>1382</v>
      </c>
      <c r="X30" s="39">
        <f t="shared" si="0"/>
        <v>-198.750076842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504.8512997580001</v>
      </c>
      <c r="AG30" s="42">
        <f t="shared" si="3"/>
        <v>-198.750076842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49.95</v>
      </c>
      <c r="D31" s="40" t="s">
        <v>128</v>
      </c>
      <c r="E31" s="39">
        <f>'[1]Annx-A (DA) '!X35-J31+N31</f>
        <v>922.0836301789999</v>
      </c>
      <c r="F31" s="39">
        <f>'[1]Annx-A (DA) '!E35</f>
        <v>1395</v>
      </c>
      <c r="G31" s="39">
        <f t="shared" si="4"/>
        <v>-472.9163698210001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215.53128987899993</v>
      </c>
      <c r="P31" s="39">
        <f t="shared" si="7"/>
        <v>-472.9163698210001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1208.095207158</v>
      </c>
      <c r="W31" s="39">
        <f>'[1]Annx-A (DA) '!AL35</f>
        <v>1375</v>
      </c>
      <c r="X31" s="39">
        <f t="shared" si="0"/>
        <v>-166.90479284200001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520.69658375800009</v>
      </c>
      <c r="AG31" s="42">
        <f t="shared" si="3"/>
        <v>-166.90479284200001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49.97</v>
      </c>
      <c r="D32" s="40" t="s">
        <v>132</v>
      </c>
      <c r="E32" s="39">
        <f>'[1]Annx-A (DA) '!X36-J32+N32</f>
        <v>1121.9489121789998</v>
      </c>
      <c r="F32" s="39">
        <f>'[1]Annx-A (DA) '!E36</f>
        <v>1446</v>
      </c>
      <c r="G32" s="39">
        <f t="shared" si="4"/>
        <v>-324.05108782100024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397.39657187899991</v>
      </c>
      <c r="P32" s="39">
        <f t="shared" si="7"/>
        <v>-324.05108782100024</v>
      </c>
      <c r="Q32" s="39">
        <v>73</v>
      </c>
      <c r="R32" s="39" t="s">
        <v>133</v>
      </c>
      <c r="S32" s="40">
        <f>'[1]DA HPSLDC'!V37</f>
        <v>50.05</v>
      </c>
      <c r="T32" s="40" t="s">
        <v>134</v>
      </c>
      <c r="U32" s="40">
        <v>0</v>
      </c>
      <c r="V32" s="39">
        <f>'[1]Annx-A (DA) '!BE36-AA32+AE32</f>
        <v>1145.4452071579999</v>
      </c>
      <c r="W32" s="39">
        <f>'[1]Annx-A (DA) '!AL36</f>
        <v>1346</v>
      </c>
      <c r="X32" s="39">
        <f t="shared" si="0"/>
        <v>-200.5547928420001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520.04658375800011</v>
      </c>
      <c r="AG32" s="42">
        <f t="shared" si="3"/>
        <v>-200.5547928420001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49.99</v>
      </c>
      <c r="D33" s="40" t="s">
        <v>136</v>
      </c>
      <c r="E33" s="39">
        <f>'[1]Annx-A (DA) '!X37-J33+N33</f>
        <v>1124.9723882789999</v>
      </c>
      <c r="F33" s="39">
        <f>'[1]Annx-A (DA) '!E37</f>
        <v>1477</v>
      </c>
      <c r="G33" s="39">
        <f t="shared" si="4"/>
        <v>-352.02761172100008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378.49426487899996</v>
      </c>
      <c r="P33" s="39">
        <f t="shared" si="7"/>
        <v>-352.02761172100008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'!BE37-AA33+AE33</f>
        <v>1280.6550571580001</v>
      </c>
      <c r="W33" s="39">
        <f>'[1]Annx-A (DA) '!AL37</f>
        <v>1306</v>
      </c>
      <c r="X33" s="39">
        <f t="shared" si="0"/>
        <v>-25.344942841999909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632.26643375800006</v>
      </c>
      <c r="AG33" s="42">
        <f t="shared" si="3"/>
        <v>-25.344942841999909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49.99</v>
      </c>
      <c r="D34" s="40" t="s">
        <v>140</v>
      </c>
      <c r="E34" s="39">
        <f>'[1]Annx-A (DA) '!X38-J34+N34</f>
        <v>1126.0058452789999</v>
      </c>
      <c r="F34" s="39">
        <f>'[1]Annx-A (DA) '!E38</f>
        <v>1521</v>
      </c>
      <c r="G34" s="39">
        <f t="shared" si="4"/>
        <v>-394.99415472100009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381.72052187899999</v>
      </c>
      <c r="P34" s="39">
        <f t="shared" si="7"/>
        <v>-394.99415472100009</v>
      </c>
      <c r="Q34" s="39">
        <v>75</v>
      </c>
      <c r="R34" s="39" t="s">
        <v>141</v>
      </c>
      <c r="S34" s="40">
        <f>'[1]DA HPSLDC'!V39</f>
        <v>50.04</v>
      </c>
      <c r="T34" s="40" t="s">
        <v>142</v>
      </c>
      <c r="U34" s="40">
        <v>0</v>
      </c>
      <c r="V34" s="39">
        <f>'[1]Annx-A (DA) '!BE38-AA34+AE34</f>
        <v>1341.317303158</v>
      </c>
      <c r="W34" s="39">
        <f>'[1]Annx-A (DA) '!AL38</f>
        <v>1308</v>
      </c>
      <c r="X34" s="39">
        <f t="shared" si="0"/>
        <v>33.317303157999959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650.72717975800003</v>
      </c>
      <c r="AG34" s="42">
        <f t="shared" si="3"/>
        <v>33.317303157999959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1207.2203702789998</v>
      </c>
      <c r="F35" s="39">
        <f>'[1]Annx-A (DA) '!E39</f>
        <v>1543</v>
      </c>
      <c r="G35" s="39">
        <f t="shared" si="4"/>
        <v>-335.77962972100022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382.79654687900006</v>
      </c>
      <c r="P35" s="39">
        <f t="shared" si="7"/>
        <v>-335.77962972100022</v>
      </c>
      <c r="Q35" s="39">
        <v>76</v>
      </c>
      <c r="R35" s="39" t="s">
        <v>145</v>
      </c>
      <c r="S35" s="40">
        <f>'[1]DA HPSLDC'!V40</f>
        <v>49.95</v>
      </c>
      <c r="T35" s="40" t="s">
        <v>146</v>
      </c>
      <c r="U35" s="40">
        <v>0</v>
      </c>
      <c r="V35" s="39">
        <f>'[1]Annx-A (DA) '!BE39-AA35+AE35</f>
        <v>1453.5780761579995</v>
      </c>
      <c r="W35" s="39">
        <f>'[1]Annx-A (DA) '!AL39</f>
        <v>1329</v>
      </c>
      <c r="X35" s="39">
        <f t="shared" si="0"/>
        <v>124.57807615799948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70</v>
      </c>
      <c r="AE35" s="39">
        <f t="shared" si="2"/>
        <v>70</v>
      </c>
      <c r="AF35" s="41">
        <f>'[1]Annx-A (DA) '!BF39</f>
        <v>671.98795275799966</v>
      </c>
      <c r="AG35" s="42">
        <f t="shared" si="3"/>
        <v>54.578076157999476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</v>
      </c>
      <c r="D36" s="40" t="s">
        <v>148</v>
      </c>
      <c r="E36" s="39">
        <f>'[1]Annx-A (DA) '!X40-J36+N36</f>
        <v>1171.097824279</v>
      </c>
      <c r="F36" s="39">
        <f>'[1]Annx-A (DA) '!E40</f>
        <v>1566</v>
      </c>
      <c r="G36" s="39">
        <f t="shared" si="4"/>
        <v>-394.90217572100005</v>
      </c>
      <c r="H36" s="39">
        <f>'[1]Annx-D (IE)'!Q35</f>
        <v>0</v>
      </c>
      <c r="I36" s="39">
        <f>'[1]Frm-2 ImpExp'!X36</f>
        <v>173.3</v>
      </c>
      <c r="J36" s="39">
        <f t="shared" si="5"/>
        <v>173.3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544.76370087900011</v>
      </c>
      <c r="P36" s="39">
        <f t="shared" si="7"/>
        <v>-221.60217572100004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'!BE40-AA36+AE36</f>
        <v>1512.2910369699994</v>
      </c>
      <c r="W36" s="39">
        <f>'[1]Annx-A (DA) '!AL40</f>
        <v>1343</v>
      </c>
      <c r="X36" s="39">
        <f t="shared" si="0"/>
        <v>169.29103696999937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110</v>
      </c>
      <c r="AE36" s="39">
        <f t="shared" si="2"/>
        <v>110</v>
      </c>
      <c r="AF36" s="41">
        <f>'[1]Annx-A (DA) '!BF40</f>
        <v>663.62669666999977</v>
      </c>
      <c r="AG36" s="42">
        <f t="shared" si="3"/>
        <v>59.291036969999368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1112.1552722789997</v>
      </c>
      <c r="F37" s="39">
        <f>'[1]Annx-A (DA) '!E41</f>
        <v>1587</v>
      </c>
      <c r="G37" s="39">
        <f t="shared" si="4"/>
        <v>-474.84472772100025</v>
      </c>
      <c r="H37" s="39">
        <f>'[1]Annx-D (IE)'!Q36</f>
        <v>0</v>
      </c>
      <c r="I37" s="39">
        <f>'[1]Frm-2 ImpExp'!X37</f>
        <v>315</v>
      </c>
      <c r="J37" s="39">
        <f t="shared" si="5"/>
        <v>315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627.52114887899984</v>
      </c>
      <c r="P37" s="39">
        <f t="shared" si="7"/>
        <v>-159.84472772100025</v>
      </c>
      <c r="Q37" s="39">
        <v>78</v>
      </c>
      <c r="R37" s="39" t="s">
        <v>153</v>
      </c>
      <c r="S37" s="40">
        <f>'[1]DA HPSLDC'!V42</f>
        <v>49.98</v>
      </c>
      <c r="T37" s="40" t="s">
        <v>154</v>
      </c>
      <c r="U37" s="40">
        <v>0</v>
      </c>
      <c r="V37" s="39">
        <f>'[1]Annx-A (DA) '!BE41-AA37+AE37</f>
        <v>1517.3822139699996</v>
      </c>
      <c r="W37" s="39">
        <f>'[1]Annx-A (DA) '!AL41</f>
        <v>1368</v>
      </c>
      <c r="X37" s="39">
        <f t="shared" si="0"/>
        <v>149.38221396999961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90</v>
      </c>
      <c r="AE37" s="39">
        <f t="shared" si="2"/>
        <v>90</v>
      </c>
      <c r="AF37" s="41">
        <f>'[1]Annx-A (DA) '!BF41</f>
        <v>685.7178736699999</v>
      </c>
      <c r="AG37" s="42">
        <f t="shared" si="3"/>
        <v>59.382213969999611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'!X42-J38+N38</f>
        <v>1110.8240942789998</v>
      </c>
      <c r="F38" s="39">
        <f>'[1]Annx-A (DA) '!E42</f>
        <v>1600</v>
      </c>
      <c r="G38" s="39">
        <f t="shared" si="4"/>
        <v>-489.17590572100016</v>
      </c>
      <c r="H38" s="39">
        <f>'[1]Annx-D (IE)'!Q37</f>
        <v>0</v>
      </c>
      <c r="I38" s="39">
        <f>'[1]Frm-2 ImpExp'!X38</f>
        <v>300</v>
      </c>
      <c r="J38" s="39">
        <f t="shared" si="5"/>
        <v>300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581.18997087900004</v>
      </c>
      <c r="P38" s="39">
        <f t="shared" si="7"/>
        <v>-189.17590572100016</v>
      </c>
      <c r="Q38" s="39">
        <v>79</v>
      </c>
      <c r="R38" s="39" t="s">
        <v>157</v>
      </c>
      <c r="S38" s="40">
        <f>'[1]DA HPSLDC'!V43</f>
        <v>49.95</v>
      </c>
      <c r="T38" s="40" t="s">
        <v>158</v>
      </c>
      <c r="U38" s="40">
        <v>0</v>
      </c>
      <c r="V38" s="39">
        <f>'[1]Annx-A (DA) '!BE42-AA38+AE38</f>
        <v>1551.3822139699996</v>
      </c>
      <c r="W38" s="39">
        <f>'[1]Annx-A (DA) '!AL42</f>
        <v>1425</v>
      </c>
      <c r="X38" s="39">
        <f t="shared" si="0"/>
        <v>126.38221396999961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70</v>
      </c>
      <c r="AE38" s="39">
        <f t="shared" si="2"/>
        <v>70</v>
      </c>
      <c r="AF38" s="41">
        <f>'[1]Annx-A (DA) '!BF42</f>
        <v>705.7178736699999</v>
      </c>
      <c r="AG38" s="42">
        <f t="shared" si="3"/>
        <v>56.382213969999611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'!X43-J39+N39</f>
        <v>1126.349794279</v>
      </c>
      <c r="F39" s="39">
        <f>'[1]Annx-A (DA) '!E43</f>
        <v>1582</v>
      </c>
      <c r="G39" s="39">
        <f t="shared" si="4"/>
        <v>-455.65020572100002</v>
      </c>
      <c r="H39" s="39">
        <f>'[1]Annx-D (IE)'!Q38</f>
        <v>0</v>
      </c>
      <c r="I39" s="39">
        <f>'[1]Frm-2 ImpExp'!X39</f>
        <v>270</v>
      </c>
      <c r="J39" s="39">
        <f t="shared" si="5"/>
        <v>270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551.7756708789999</v>
      </c>
      <c r="P39" s="39">
        <f t="shared" si="7"/>
        <v>-185.65020572100002</v>
      </c>
      <c r="Q39" s="39">
        <v>80</v>
      </c>
      <c r="R39" s="39" t="s">
        <v>161</v>
      </c>
      <c r="S39" s="40">
        <f>'[1]DA HPSLDC'!V44</f>
        <v>49.97</v>
      </c>
      <c r="T39" s="40" t="s">
        <v>162</v>
      </c>
      <c r="U39" s="40">
        <v>0</v>
      </c>
      <c r="V39" s="39">
        <f>'[1]Annx-A (DA) '!BE43-AA39+AE39</f>
        <v>1575.3822139699996</v>
      </c>
      <c r="W39" s="39">
        <f>'[1]Annx-A (DA) '!AL43</f>
        <v>1455</v>
      </c>
      <c r="X39" s="39">
        <f t="shared" si="0"/>
        <v>120.38221396999961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65</v>
      </c>
      <c r="AE39" s="39">
        <f t="shared" si="2"/>
        <v>65</v>
      </c>
      <c r="AF39" s="41">
        <f>'[1]Annx-A (DA) '!BF43</f>
        <v>710.7178736699999</v>
      </c>
      <c r="AG39" s="42">
        <f t="shared" si="3"/>
        <v>55.382213969999611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49.97</v>
      </c>
      <c r="D40" s="40" t="s">
        <v>164</v>
      </c>
      <c r="E40" s="39">
        <f>'[1]Annx-A (DA) '!X44-J40+N40</f>
        <v>1092.5366062789999</v>
      </c>
      <c r="F40" s="39">
        <f>'[1]Annx-A (DA) '!E44</f>
        <v>1575</v>
      </c>
      <c r="G40" s="39">
        <f t="shared" si="4"/>
        <v>-482.4633937210001</v>
      </c>
      <c r="H40" s="39">
        <f>'[1]Annx-D (IE)'!Q39</f>
        <v>0</v>
      </c>
      <c r="I40" s="39">
        <f>'[1]Frm-2 ImpExp'!X40</f>
        <v>260</v>
      </c>
      <c r="J40" s="39">
        <f t="shared" si="5"/>
        <v>260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507.96248287900005</v>
      </c>
      <c r="P40" s="39">
        <f t="shared" si="7"/>
        <v>-222.4633937210001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1627.7462019700001</v>
      </c>
      <c r="W40" s="39">
        <f>'[1]Annx-A (DA) '!AL44</f>
        <v>1405</v>
      </c>
      <c r="X40" s="39">
        <f t="shared" si="0"/>
        <v>222.74620197000013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160</v>
      </c>
      <c r="AE40" s="39">
        <f t="shared" si="2"/>
        <v>160</v>
      </c>
      <c r="AF40" s="41">
        <f>'[1]Annx-A (DA) '!BF44</f>
        <v>614.23256166999988</v>
      </c>
      <c r="AG40" s="42">
        <f t="shared" si="3"/>
        <v>62.746201970000129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49.96</v>
      </c>
      <c r="D41" s="40" t="s">
        <v>168</v>
      </c>
      <c r="E41" s="39">
        <f>'[1]Annx-A (DA) '!X45-J41+N41</f>
        <v>1093.121817279</v>
      </c>
      <c r="F41" s="39">
        <f>'[1]Annx-A (DA) '!E45</f>
        <v>1580</v>
      </c>
      <c r="G41" s="39">
        <f t="shared" si="4"/>
        <v>-486.87818272100003</v>
      </c>
      <c r="H41" s="39">
        <f>'[1]Annx-D (IE)'!Q40</f>
        <v>0</v>
      </c>
      <c r="I41" s="39">
        <f>'[1]Frm-2 ImpExp'!X41</f>
        <v>270</v>
      </c>
      <c r="J41" s="39">
        <f t="shared" si="5"/>
        <v>270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518.54769387900001</v>
      </c>
      <c r="P41" s="39">
        <f t="shared" si="7"/>
        <v>-216.87818272100003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1624.1376237700001</v>
      </c>
      <c r="W41" s="39">
        <f>'[1]Annx-A (DA) '!AL45</f>
        <v>1406</v>
      </c>
      <c r="X41" s="39">
        <f t="shared" si="0"/>
        <v>218.13762377000012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160</v>
      </c>
      <c r="AE41" s="39">
        <f t="shared" si="2"/>
        <v>160</v>
      </c>
      <c r="AF41" s="41">
        <f>'[1]Annx-A (DA) '!BF45</f>
        <v>614.23256166999988</v>
      </c>
      <c r="AG41" s="42">
        <f t="shared" si="3"/>
        <v>58.137623770000118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1094.5098292789999</v>
      </c>
      <c r="F42" s="39">
        <f>'[1]Annx-A (DA) '!E46</f>
        <v>1584</v>
      </c>
      <c r="G42" s="39">
        <f t="shared" si="4"/>
        <v>-489.49017072100014</v>
      </c>
      <c r="H42" s="39">
        <f>'[1]Annx-D (IE)'!Q41</f>
        <v>0</v>
      </c>
      <c r="I42" s="39">
        <f>'[1]Frm-2 ImpExp'!X42</f>
        <v>270</v>
      </c>
      <c r="J42" s="39">
        <f t="shared" si="5"/>
        <v>270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519.93570587900001</v>
      </c>
      <c r="P42" s="39">
        <f t="shared" si="7"/>
        <v>-219.49017072100014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1564.8576237699999</v>
      </c>
      <c r="W42" s="39">
        <f>'[1]Annx-A (DA) '!AL46</f>
        <v>1381</v>
      </c>
      <c r="X42" s="39">
        <f t="shared" si="0"/>
        <v>183.85762376999992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130</v>
      </c>
      <c r="AE42" s="39">
        <f t="shared" si="2"/>
        <v>130</v>
      </c>
      <c r="AF42" s="41">
        <f>'[1]Annx-A (DA) '!BF46</f>
        <v>644.23256166999988</v>
      </c>
      <c r="AG42" s="42">
        <f t="shared" si="3"/>
        <v>53.857623769999918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'!X47-J43+N43</f>
        <v>1095.3968172789996</v>
      </c>
      <c r="F43" s="39">
        <f>'[1]Annx-A (DA) '!E47</f>
        <v>1580</v>
      </c>
      <c r="G43" s="39">
        <f t="shared" si="4"/>
        <v>-484.60318272100039</v>
      </c>
      <c r="H43" s="39">
        <f>'[1]Annx-D (IE)'!Q42</f>
        <v>0</v>
      </c>
      <c r="I43" s="39">
        <f>'[1]Frm-2 ImpExp'!X43</f>
        <v>265</v>
      </c>
      <c r="J43" s="39">
        <f t="shared" si="5"/>
        <v>265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515.82269387899998</v>
      </c>
      <c r="P43" s="39">
        <f t="shared" si="7"/>
        <v>-219.60318272100039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'!BE47-AA43+AE43</f>
        <v>1562.7664467699997</v>
      </c>
      <c r="W43" s="39">
        <f>'[1]Annx-A (DA) '!AL47</f>
        <v>1353</v>
      </c>
      <c r="X43" s="39">
        <f t="shared" si="0"/>
        <v>209.76644676999967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155</v>
      </c>
      <c r="AE43" s="39">
        <f t="shared" si="2"/>
        <v>155</v>
      </c>
      <c r="AF43" s="41">
        <f>'[1]Annx-A (DA) '!BF47</f>
        <v>617.14138466999975</v>
      </c>
      <c r="AG43" s="42">
        <f t="shared" si="3"/>
        <v>54.766446769999675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49.96</v>
      </c>
      <c r="D44" s="40" t="s">
        <v>180</v>
      </c>
      <c r="E44" s="39">
        <f>'[1]Annx-A (DA) '!X48-J44+N44</f>
        <v>1096.3279872789999</v>
      </c>
      <c r="F44" s="39">
        <f>'[1]Annx-A (DA) '!E48</f>
        <v>1603</v>
      </c>
      <c r="G44" s="39">
        <f t="shared" si="4"/>
        <v>-506.6720127210001</v>
      </c>
      <c r="H44" s="39">
        <f>'[1]Annx-D (IE)'!Q43</f>
        <v>0</v>
      </c>
      <c r="I44" s="39">
        <f>'[1]Frm-2 ImpExp'!X44</f>
        <v>290</v>
      </c>
      <c r="J44" s="39">
        <f t="shared" si="5"/>
        <v>290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541.75386387900005</v>
      </c>
      <c r="P44" s="39">
        <f t="shared" si="7"/>
        <v>-216.6720127210001</v>
      </c>
      <c r="Q44" s="39">
        <v>85</v>
      </c>
      <c r="R44" s="39" t="s">
        <v>181</v>
      </c>
      <c r="S44" s="40">
        <f>'[1]DA HPSLDC'!V49</f>
        <v>50.04</v>
      </c>
      <c r="T44" s="40" t="s">
        <v>182</v>
      </c>
      <c r="U44" s="40">
        <v>0</v>
      </c>
      <c r="V44" s="39">
        <f>'[1]Annx-A (DA) '!BE48-AA44+AE44</f>
        <v>1437.6278278579998</v>
      </c>
      <c r="W44" s="39">
        <f>'[1]Annx-A (DA) '!AL48</f>
        <v>1343</v>
      </c>
      <c r="X44" s="39">
        <f t="shared" si="0"/>
        <v>94.627827857999819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85</v>
      </c>
      <c r="AE44" s="39">
        <f t="shared" si="2"/>
        <v>85</v>
      </c>
      <c r="AF44" s="41">
        <f>'[1]Annx-A (DA) '!BF48</f>
        <v>593.80996575799975</v>
      </c>
      <c r="AG44" s="42">
        <f t="shared" si="3"/>
        <v>9.6278278579998187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49.91</v>
      </c>
      <c r="D45" s="40" t="s">
        <v>184</v>
      </c>
      <c r="E45" s="39">
        <f>'[1]Annx-A (DA) '!X49-J45+N45</f>
        <v>1099.8779872789996</v>
      </c>
      <c r="F45" s="39">
        <f>'[1]Annx-A (DA) '!E49</f>
        <v>1621</v>
      </c>
      <c r="G45" s="39">
        <f t="shared" si="4"/>
        <v>-521.12201272100037</v>
      </c>
      <c r="H45" s="39">
        <f>'[1]Annx-D (IE)'!Q44</f>
        <v>0</v>
      </c>
      <c r="I45" s="39">
        <f>'[1]Frm-2 ImpExp'!X45</f>
        <v>210</v>
      </c>
      <c r="J45" s="39">
        <f t="shared" si="5"/>
        <v>210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465.303863879</v>
      </c>
      <c r="P45" s="39">
        <f t="shared" si="7"/>
        <v>-311.12201272100037</v>
      </c>
      <c r="Q45" s="39">
        <v>86</v>
      </c>
      <c r="R45" s="39" t="s">
        <v>185</v>
      </c>
      <c r="S45" s="40">
        <f>'[1]DA HPSLDC'!V50</f>
        <v>50.05</v>
      </c>
      <c r="T45" s="40" t="s">
        <v>186</v>
      </c>
      <c r="U45" s="40">
        <v>0</v>
      </c>
      <c r="V45" s="39">
        <f>'[1]Annx-A (DA) '!BE49-AA45+AE45</f>
        <v>1419.6224278579998</v>
      </c>
      <c r="W45" s="39">
        <f>'[1]Annx-A (DA) '!AL49</f>
        <v>1317</v>
      </c>
      <c r="X45" s="39">
        <f t="shared" si="0"/>
        <v>102.62242785799981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110</v>
      </c>
      <c r="AE45" s="39">
        <f t="shared" si="2"/>
        <v>110</v>
      </c>
      <c r="AF45" s="41">
        <f>'[1]Annx-A (DA) '!BF49</f>
        <v>550.80456575799997</v>
      </c>
      <c r="AG45" s="42">
        <f t="shared" si="3"/>
        <v>-7.3775721420001901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49.94</v>
      </c>
      <c r="D46" s="40" t="s">
        <v>188</v>
      </c>
      <c r="E46" s="39">
        <f>'[1]Annx-A (DA) '!X50-J46+N46</f>
        <v>1070.3944872789998</v>
      </c>
      <c r="F46" s="39">
        <f>'[1]Annx-A (DA) '!E50</f>
        <v>1638</v>
      </c>
      <c r="G46" s="39">
        <f t="shared" si="4"/>
        <v>-567.6055127210002</v>
      </c>
      <c r="H46" s="39">
        <f>'[1]Annx-D (IE)'!Q45</f>
        <v>0</v>
      </c>
      <c r="I46" s="39">
        <f>'[1]Frm-2 ImpExp'!X46</f>
        <v>165</v>
      </c>
      <c r="J46" s="39">
        <f t="shared" si="5"/>
        <v>165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422.61886387900006</v>
      </c>
      <c r="P46" s="39">
        <f>G46+J46-N46</f>
        <v>-402.6055127210002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'!BE50-AA46+AE46</f>
        <v>1389.6224278579998</v>
      </c>
      <c r="W46" s="39">
        <f>'[1]Annx-A (DA) '!AL50</f>
        <v>1291</v>
      </c>
      <c r="X46" s="39">
        <f t="shared" si="0"/>
        <v>98.62242785799981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110</v>
      </c>
      <c r="AE46" s="39">
        <f t="shared" si="2"/>
        <v>110</v>
      </c>
      <c r="AF46" s="41">
        <f>'[1]Annx-A (DA) '!BF50</f>
        <v>550.80456575799997</v>
      </c>
      <c r="AG46" s="42">
        <f t="shared" si="3"/>
        <v>-11.37757214200019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1070.6594872790001</v>
      </c>
      <c r="F47" s="39">
        <f>'[1]Annx-A (DA) '!E51</f>
        <v>1653</v>
      </c>
      <c r="G47" s="39">
        <f t="shared" si="4"/>
        <v>-582.34051272099987</v>
      </c>
      <c r="H47" s="39">
        <f>'[1]Annx-D (IE)'!Q46</f>
        <v>0</v>
      </c>
      <c r="I47" s="39">
        <f>'[1]Frm-2 ImpExp'!X47</f>
        <v>180</v>
      </c>
      <c r="J47" s="39">
        <f t="shared" si="5"/>
        <v>180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437.88386387900005</v>
      </c>
      <c r="P47" s="39">
        <f t="shared" si="7"/>
        <v>-402.34051272099987</v>
      </c>
      <c r="Q47" s="39">
        <v>88</v>
      </c>
      <c r="R47" s="39" t="s">
        <v>193</v>
      </c>
      <c r="S47" s="40">
        <f>'[1]DA HPSLDC'!V52</f>
        <v>50.07</v>
      </c>
      <c r="T47" s="40" t="s">
        <v>194</v>
      </c>
      <c r="U47" s="40">
        <v>0</v>
      </c>
      <c r="V47" s="39">
        <f>'[1]Annx-A (DA) '!BE51-AA47+AE47</f>
        <v>1407.5136278579998</v>
      </c>
      <c r="W47" s="39">
        <f>'[1]Annx-A (DA) '!AL51</f>
        <v>1261</v>
      </c>
      <c r="X47" s="39">
        <f t="shared" si="0"/>
        <v>146.51362785799984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155</v>
      </c>
      <c r="AE47" s="39">
        <f t="shared" si="2"/>
        <v>155</v>
      </c>
      <c r="AF47" s="41">
        <f>'[1]Annx-A (DA) '!BF51</f>
        <v>523.69576575799999</v>
      </c>
      <c r="AG47" s="42">
        <f t="shared" si="3"/>
        <v>-8.4863721420001639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49.92</v>
      </c>
      <c r="D48" s="40" t="s">
        <v>196</v>
      </c>
      <c r="E48" s="39">
        <f>'[1]Annx-A (DA) '!X52-J48+N48</f>
        <v>962.17878727900006</v>
      </c>
      <c r="F48" s="39">
        <f>'[1]Annx-A (DA) '!E52</f>
        <v>1637</v>
      </c>
      <c r="G48" s="39">
        <f t="shared" si="4"/>
        <v>-674.82121272099994</v>
      </c>
      <c r="H48" s="39">
        <f>'[1]Annx-D (IE)'!Q47</f>
        <v>0</v>
      </c>
      <c r="I48" s="39">
        <f>'[1]Frm-2 ImpExp'!X48</f>
        <v>320</v>
      </c>
      <c r="J48" s="39">
        <f t="shared" si="5"/>
        <v>320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572.21036387899994</v>
      </c>
      <c r="P48" s="39">
        <f t="shared" si="7"/>
        <v>-354.82121272099994</v>
      </c>
      <c r="Q48" s="39">
        <v>89</v>
      </c>
      <c r="R48" s="39" t="s">
        <v>197</v>
      </c>
      <c r="S48" s="40">
        <f>'[1]DA HPSLDC'!V53</f>
        <v>50.05</v>
      </c>
      <c r="T48" s="40" t="s">
        <v>198</v>
      </c>
      <c r="U48" s="40">
        <v>0</v>
      </c>
      <c r="V48" s="39">
        <f>'[1]Annx-A (DA) '!BE52-AA48+AE48</f>
        <v>1313.6449137699997</v>
      </c>
      <c r="W48" s="39">
        <f>'[1]Annx-A (DA) '!AL52</f>
        <v>1232</v>
      </c>
      <c r="X48" s="39">
        <f t="shared" si="0"/>
        <v>81.644913769999675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30</v>
      </c>
      <c r="AE48" s="39">
        <f t="shared" si="2"/>
        <v>30</v>
      </c>
      <c r="AF48" s="41">
        <f>'[1]Annx-A (DA) '!BF52</f>
        <v>554.82705166999983</v>
      </c>
      <c r="AG48" s="42">
        <f t="shared" si="3"/>
        <v>51.644913769999675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'!X53-J49+N49</f>
        <v>928.15679927899964</v>
      </c>
      <c r="F49" s="39">
        <f>'[1]Annx-A (DA) '!E53</f>
        <v>1650</v>
      </c>
      <c r="G49" s="39">
        <f t="shared" si="4"/>
        <v>-721.84320072100036</v>
      </c>
      <c r="H49" s="39">
        <f>'[1]Annx-D (IE)'!Q48</f>
        <v>0</v>
      </c>
      <c r="I49" s="39">
        <f>'[1]Frm-2 ImpExp'!X49</f>
        <v>310</v>
      </c>
      <c r="J49" s="39">
        <f t="shared" si="5"/>
        <v>310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563.46837587899995</v>
      </c>
      <c r="P49" s="39">
        <f t="shared" si="7"/>
        <v>-411.84320072100036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'!BE53-AA49+AE49</f>
        <v>1313.6449137699997</v>
      </c>
      <c r="W49" s="39">
        <f>'[1]Annx-A (DA) '!AL53</f>
        <v>1270</v>
      </c>
      <c r="X49" s="39">
        <f t="shared" si="0"/>
        <v>43.644913769999675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584.82705166999983</v>
      </c>
      <c r="AG49" s="42">
        <f t="shared" si="3"/>
        <v>43.644913769999675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'!X54-J50+N50</f>
        <v>946.559802279</v>
      </c>
      <c r="F50" s="39">
        <f>'[1]Annx-A (DA) '!E54</f>
        <v>1650</v>
      </c>
      <c r="G50" s="39">
        <f t="shared" si="4"/>
        <v>-703.440197721</v>
      </c>
      <c r="H50" s="39">
        <f>'[1]Annx-D (IE)'!Q49</f>
        <v>0</v>
      </c>
      <c r="I50" s="39">
        <f>'[1]Frm-2 ImpExp'!X50</f>
        <v>285</v>
      </c>
      <c r="J50" s="39">
        <f t="shared" si="5"/>
        <v>285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535.87137887900008</v>
      </c>
      <c r="P50" s="39">
        <f t="shared" si="7"/>
        <v>-418.440197721</v>
      </c>
      <c r="Q50" s="39">
        <v>91</v>
      </c>
      <c r="R50" s="39" t="s">
        <v>205</v>
      </c>
      <c r="S50" s="40">
        <f>'[1]DA HPSLDC'!V55</f>
        <v>50.02</v>
      </c>
      <c r="T50" s="40" t="s">
        <v>206</v>
      </c>
      <c r="U50" s="40">
        <v>0</v>
      </c>
      <c r="V50" s="39">
        <f>'[1]Annx-A (DA) '!BE54-AA50+AE50</f>
        <v>1324.7569637699999</v>
      </c>
      <c r="W50" s="39">
        <f>'[1]Annx-A (DA) '!AL54</f>
        <v>1225</v>
      </c>
      <c r="X50" s="39">
        <f t="shared" si="0"/>
        <v>99.756963769999857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50</v>
      </c>
      <c r="AE50" s="39">
        <f t="shared" si="2"/>
        <v>50</v>
      </c>
      <c r="AF50" s="41">
        <f>'[1]Annx-A (DA) '!BF54</f>
        <v>535.93910167000001</v>
      </c>
      <c r="AG50" s="42">
        <f t="shared" si="3"/>
        <v>49.756963769999857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50.03</v>
      </c>
      <c r="D51" s="40" t="s">
        <v>208</v>
      </c>
      <c r="E51" s="39">
        <f>'[1]Annx-A (DA) '!X55-J51+N51</f>
        <v>948.57831327899976</v>
      </c>
      <c r="F51" s="39">
        <f>'[1]Annx-A (DA) '!E55</f>
        <v>1647</v>
      </c>
      <c r="G51" s="39">
        <f t="shared" si="4"/>
        <v>-698.42168672100024</v>
      </c>
      <c r="H51" s="39">
        <f>'[1]Annx-D (IE)'!Q50</f>
        <v>0</v>
      </c>
      <c r="I51" s="39">
        <f>'[1]Frm-2 ImpExp'!X51</f>
        <v>280</v>
      </c>
      <c r="J51" s="39">
        <f t="shared" si="5"/>
        <v>280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532.88988987899995</v>
      </c>
      <c r="P51" s="39">
        <f t="shared" si="7"/>
        <v>-418.42168672100024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1343.6449137699997</v>
      </c>
      <c r="W51" s="39">
        <f>'[1]Annx-A (DA) '!AL55</f>
        <v>1207</v>
      </c>
      <c r="X51" s="39">
        <f t="shared" si="0"/>
        <v>136.64491376999968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85</v>
      </c>
      <c r="AE51" s="39">
        <f t="shared" si="2"/>
        <v>85</v>
      </c>
      <c r="AF51" s="41">
        <f>'[1]Annx-A (DA) '!BF55</f>
        <v>499.82705166999983</v>
      </c>
      <c r="AG51" s="42">
        <f t="shared" si="3"/>
        <v>51.644913769999675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948.89331327899981</v>
      </c>
      <c r="F52" s="39">
        <f>'[1]Annx-A (DA) '!E56</f>
        <v>1645</v>
      </c>
      <c r="G52" s="39">
        <f t="shared" si="4"/>
        <v>-696.10668672100019</v>
      </c>
      <c r="H52" s="39">
        <f>'[1]Annx-D (IE)'!Q51</f>
        <v>0</v>
      </c>
      <c r="I52" s="39">
        <f>'[1]Frm-2 ImpExp'!X52</f>
        <v>285</v>
      </c>
      <c r="J52" s="39">
        <f t="shared" si="5"/>
        <v>285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538.20488987900001</v>
      </c>
      <c r="P52" s="39">
        <f t="shared" si="7"/>
        <v>-411.10668672100019</v>
      </c>
      <c r="Q52" s="39">
        <v>93</v>
      </c>
      <c r="R52" s="39" t="s">
        <v>213</v>
      </c>
      <c r="S52" s="40">
        <f>'[1]DA HPSLDC'!V57</f>
        <v>49.92</v>
      </c>
      <c r="T52" s="40" t="s">
        <v>214</v>
      </c>
      <c r="U52" s="40">
        <v>0</v>
      </c>
      <c r="V52" s="39">
        <f>'[1]Annx-A (DA) '!BE56-AA52+AE52</f>
        <v>1227.999868979</v>
      </c>
      <c r="W52" s="39">
        <f>'[1]Annx-A (DA) '!AL56</f>
        <v>1206</v>
      </c>
      <c r="X52" s="39">
        <f t="shared" si="0"/>
        <v>21.999868978999984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30</v>
      </c>
      <c r="AE52" s="39">
        <f t="shared" si="2"/>
        <v>30</v>
      </c>
      <c r="AF52" s="41">
        <f>'[1]Annx-A (DA) '!BF56</f>
        <v>439.18200687900014</v>
      </c>
      <c r="AG52" s="42">
        <f t="shared" si="3"/>
        <v>-8.0001310210000156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'!X57-J53+N53</f>
        <v>949.80831327899978</v>
      </c>
      <c r="F53" s="39">
        <f>'[1]Annx-A (DA) '!E57</f>
        <v>1633</v>
      </c>
      <c r="G53" s="39">
        <f t="shared" si="4"/>
        <v>-683.19168672100022</v>
      </c>
      <c r="H53" s="39">
        <f>'[1]Annx-D (IE)'!Q52</f>
        <v>0</v>
      </c>
      <c r="I53" s="39">
        <f>'[1]Frm-2 ImpExp'!X53</f>
        <v>270</v>
      </c>
      <c r="J53" s="39">
        <f t="shared" si="5"/>
        <v>270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524.11988987899997</v>
      </c>
      <c r="P53" s="39">
        <f t="shared" si="7"/>
        <v>-413.19168672100022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1219.7475349790002</v>
      </c>
      <c r="W53" s="39">
        <f>'[1]Annx-A (DA) '!AL57</f>
        <v>1210</v>
      </c>
      <c r="X53" s="39">
        <f t="shared" si="0"/>
        <v>9.7475349790001928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20</v>
      </c>
      <c r="AE53" s="39">
        <f t="shared" si="2"/>
        <v>20</v>
      </c>
      <c r="AF53" s="41">
        <f>'[1]Annx-A (DA) '!BF57</f>
        <v>440.92967287900012</v>
      </c>
      <c r="AG53" s="42">
        <f t="shared" si="3"/>
        <v>-10.252465020999807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49.92</v>
      </c>
      <c r="D54" s="40" t="s">
        <v>220</v>
      </c>
      <c r="E54" s="39">
        <f>'[1]Annx-A (DA) '!X58-J54+N54</f>
        <v>949.43831327899989</v>
      </c>
      <c r="F54" s="39">
        <f>'[1]Annx-A (DA) '!E58</f>
        <v>1652</v>
      </c>
      <c r="G54" s="39">
        <f t="shared" si="4"/>
        <v>-702.56168672100011</v>
      </c>
      <c r="H54" s="39">
        <f>'[1]Annx-D (IE)'!Q53</f>
        <v>0</v>
      </c>
      <c r="I54" s="39">
        <f>'[1]Frm-2 ImpExp'!X54</f>
        <v>290</v>
      </c>
      <c r="J54" s="39">
        <f t="shared" si="5"/>
        <v>290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543.74988987899997</v>
      </c>
      <c r="P54" s="39">
        <f t="shared" si="7"/>
        <v>-412.56168672100011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1191.4500279790004</v>
      </c>
      <c r="W54" s="39">
        <f>'[1]Annx-A (DA) '!AL58</f>
        <v>1180</v>
      </c>
      <c r="X54" s="39">
        <f t="shared" si="0"/>
        <v>11.450027979000424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432.63216587900013</v>
      </c>
      <c r="AG54" s="42">
        <f t="shared" si="3"/>
        <v>11.450027979000424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979.64379327899996</v>
      </c>
      <c r="F55" s="44">
        <f>'[1]Annx-A (DA) '!E59</f>
        <v>1638</v>
      </c>
      <c r="G55" s="44">
        <f t="shared" si="4"/>
        <v>-658.35620672100004</v>
      </c>
      <c r="H55" s="44">
        <f>'[1]Annx-D (IE)'!Q54</f>
        <v>0</v>
      </c>
      <c r="I55" s="39">
        <f>'[1]Frm-2 ImpExp'!X55</f>
        <v>275</v>
      </c>
      <c r="J55" s="44">
        <f t="shared" si="5"/>
        <v>275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558.95536987900005</v>
      </c>
      <c r="P55" s="44">
        <f t="shared" si="7"/>
        <v>-383.35620672100004</v>
      </c>
      <c r="Q55" s="45">
        <v>96</v>
      </c>
      <c r="R55" s="45" t="s">
        <v>225</v>
      </c>
      <c r="S55" s="46">
        <f>'[1]DA HPSLDC'!V60</f>
        <v>50.01</v>
      </c>
      <c r="T55" s="46" t="s">
        <v>226</v>
      </c>
      <c r="U55" s="40">
        <v>0</v>
      </c>
      <c r="V55" s="45">
        <f>'[1]Annx-A (DA) '!BE59-AA55+AE55</f>
        <v>-526.47865702099989</v>
      </c>
      <c r="W55" s="45">
        <f>'[1]Annx-A (DA) '!AL59</f>
        <v>1169</v>
      </c>
      <c r="X55" s="45">
        <f t="shared" si="0"/>
        <v>-1695.4786570209999</v>
      </c>
      <c r="Y55" s="45">
        <f>'[1]Annx-D (IE)'!Q102</f>
        <v>0</v>
      </c>
      <c r="Z55" s="45">
        <f>'[1]Annx-D (IE)'!U103</f>
        <v>1717.9286850000003</v>
      </c>
      <c r="AA55" s="45">
        <f t="shared" si="1"/>
        <v>1717.9286850000003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432.63216587900013</v>
      </c>
      <c r="AG55" s="48">
        <f t="shared" si="3"/>
        <v>22.450027979000424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49.999791666666674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1092.5267114800208</v>
      </c>
      <c r="W56" s="53">
        <f t="shared" si="8"/>
        <v>1397.75</v>
      </c>
      <c r="X56" s="53">
        <f t="shared" si="8"/>
        <v>-305.22328851997923</v>
      </c>
      <c r="Y56" s="53">
        <f t="shared" si="8"/>
        <v>0</v>
      </c>
      <c r="Z56" s="53">
        <f t="shared" si="8"/>
        <v>88.168982552083335</v>
      </c>
      <c r="AA56" s="53">
        <f t="shared" si="8"/>
        <v>88.168982552083335</v>
      </c>
      <c r="AB56" s="53">
        <f t="shared" si="8"/>
        <v>0</v>
      </c>
      <c r="AC56" s="53">
        <f t="shared" si="8"/>
        <v>0</v>
      </c>
      <c r="AD56" s="53">
        <f t="shared" si="8"/>
        <v>17.552083333333332</v>
      </c>
      <c r="AE56" s="53">
        <f t="shared" si="8"/>
        <v>17.552083333333332</v>
      </c>
      <c r="AF56" s="53">
        <f t="shared" si="8"/>
        <v>442.99408876231229</v>
      </c>
      <c r="AG56" s="53">
        <f t="shared" si="8"/>
        <v>-234.60638930122926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262.20999999999998</v>
      </c>
      <c r="W57" s="58">
        <f t="shared" si="9"/>
        <v>335.46</v>
      </c>
      <c r="X57" s="58">
        <f t="shared" si="9"/>
        <v>-73.25</v>
      </c>
      <c r="Y57" s="58">
        <f t="shared" si="9"/>
        <v>0</v>
      </c>
      <c r="Z57" s="58">
        <f t="shared" si="9"/>
        <v>21.16</v>
      </c>
      <c r="AA57" s="58">
        <f t="shared" si="9"/>
        <v>21.16</v>
      </c>
      <c r="AB57" s="58">
        <f t="shared" si="9"/>
        <v>0</v>
      </c>
      <c r="AC57" s="58">
        <f t="shared" si="9"/>
        <v>0</v>
      </c>
      <c r="AD57" s="58">
        <f t="shared" si="9"/>
        <v>4.21</v>
      </c>
      <c r="AE57" s="58">
        <f t="shared" si="9"/>
        <v>4.21</v>
      </c>
      <c r="AF57" s="58">
        <f t="shared" si="9"/>
        <v>106.32</v>
      </c>
      <c r="AG57" s="58">
        <f t="shared" si="9"/>
        <v>-56.31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2022-05-12T02:42:43Z</dcterms:created>
  <dcterms:modified xsi:type="dcterms:W3CDTF">2022-05-12T02:43:02Z</dcterms:modified>
</cp:coreProperties>
</file>