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3565E386-1BE3-4D76-A622-57335BBC77E0}" xr6:coauthVersionLast="36" xr6:coauthVersionMax="36" xr10:uidLastSave="{00000000-0000-0000-0000-000000000000}"/>
  <bookViews>
    <workbookView xWindow="0" yWindow="0" windowWidth="28800" windowHeight="11625" xr2:uid="{64C64711-4A3A-4D3A-98C5-AF7B73644E32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E50" i="1" s="1"/>
  <c r="AC50" i="1"/>
  <c r="AB50" i="1"/>
  <c r="Z50" i="1"/>
  <c r="AA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D42" i="1"/>
  <c r="AE42" i="1" s="1"/>
  <c r="AC42" i="1"/>
  <c r="AB42" i="1"/>
  <c r="Z42" i="1"/>
  <c r="AA42" i="1" s="1"/>
  <c r="Y42" i="1"/>
  <c r="W42" i="1"/>
  <c r="S42" i="1"/>
  <c r="O42" i="1"/>
  <c r="M42" i="1"/>
  <c r="L42" i="1"/>
  <c r="N42" i="1" s="1"/>
  <c r="K42" i="1"/>
  <c r="J42" i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Y38" i="1"/>
  <c r="W38" i="1"/>
  <c r="S38" i="1"/>
  <c r="O38" i="1"/>
  <c r="M38" i="1"/>
  <c r="L38" i="1"/>
  <c r="N38" i="1" s="1"/>
  <c r="K38" i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AA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D26" i="1"/>
  <c r="AE26" i="1" s="1"/>
  <c r="AC26" i="1"/>
  <c r="AB26" i="1"/>
  <c r="Z26" i="1"/>
  <c r="AA26" i="1" s="1"/>
  <c r="Y26" i="1"/>
  <c r="W26" i="1"/>
  <c r="S26" i="1"/>
  <c r="O26" i="1"/>
  <c r="M26" i="1"/>
  <c r="L26" i="1"/>
  <c r="N26" i="1" s="1"/>
  <c r="K26" i="1"/>
  <c r="J26" i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AA24" i="1"/>
  <c r="V24" i="1" s="1"/>
  <c r="X24" i="1" s="1"/>
  <c r="AG24" i="1" s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E22" i="1"/>
  <c r="AD22" i="1"/>
  <c r="AC22" i="1"/>
  <c r="AB22" i="1"/>
  <c r="Z22" i="1"/>
  <c r="AA22" i="1" s="1"/>
  <c r="V22" i="1" s="1"/>
  <c r="X22" i="1" s="1"/>
  <c r="AG22" i="1" s="1"/>
  <c r="Y22" i="1"/>
  <c r="W22" i="1"/>
  <c r="S22" i="1"/>
  <c r="O22" i="1"/>
  <c r="M22" i="1"/>
  <c r="L22" i="1"/>
  <c r="K22" i="1"/>
  <c r="N22" i="1" s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AA20" i="1"/>
  <c r="Z20" i="1"/>
  <c r="Y20" i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E18" i="1"/>
  <c r="AD18" i="1"/>
  <c r="AC18" i="1"/>
  <c r="AB18" i="1"/>
  <c r="Z18" i="1"/>
  <c r="AA18" i="1" s="1"/>
  <c r="V18" i="1" s="1"/>
  <c r="X18" i="1" s="1"/>
  <c r="AG18" i="1" s="1"/>
  <c r="Y18" i="1"/>
  <c r="W18" i="1"/>
  <c r="S18" i="1"/>
  <c r="O18" i="1"/>
  <c r="M18" i="1"/>
  <c r="L18" i="1"/>
  <c r="K18" i="1"/>
  <c r="N18" i="1" s="1"/>
  <c r="J18" i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AA16" i="1"/>
  <c r="V16" i="1" s="1"/>
  <c r="X16" i="1" s="1"/>
  <c r="AG16" i="1" s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K15" i="1"/>
  <c r="N15" i="1" s="1"/>
  <c r="J15" i="1"/>
  <c r="I15" i="1"/>
  <c r="H15" i="1"/>
  <c r="F15" i="1"/>
  <c r="C15" i="1"/>
  <c r="AF14" i="1"/>
  <c r="AE14" i="1"/>
  <c r="AD14" i="1"/>
  <c r="AC14" i="1"/>
  <c r="AB14" i="1"/>
  <c r="Z14" i="1"/>
  <c r="AA14" i="1" s="1"/>
  <c r="V14" i="1" s="1"/>
  <c r="X14" i="1" s="1"/>
  <c r="AG14" i="1" s="1"/>
  <c r="Y14" i="1"/>
  <c r="W14" i="1"/>
  <c r="S14" i="1"/>
  <c r="O14" i="1"/>
  <c r="M14" i="1"/>
  <c r="L14" i="1"/>
  <c r="K14" i="1"/>
  <c r="N14" i="1" s="1"/>
  <c r="I14" i="1"/>
  <c r="J14" i="1" s="1"/>
  <c r="E14" i="1" s="1"/>
  <c r="G14" i="1" s="1"/>
  <c r="P14" i="1" s="1"/>
  <c r="H14" i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AA12" i="1"/>
  <c r="V12" i="1" s="1"/>
  <c r="X12" i="1" s="1"/>
  <c r="AG12" i="1" s="1"/>
  <c r="Z12" i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V11" i="1" s="1"/>
  <c r="X11" i="1" s="1"/>
  <c r="AG11" i="1" s="1"/>
  <c r="AA11" i="1"/>
  <c r="Z11" i="1"/>
  <c r="Y11" i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Z10" i="1"/>
  <c r="AA10" i="1" s="1"/>
  <c r="V10" i="1" s="1"/>
  <c r="X10" i="1" s="1"/>
  <c r="AG10" i="1" s="1"/>
  <c r="Y10" i="1"/>
  <c r="W10" i="1"/>
  <c r="S10" i="1"/>
  <c r="O10" i="1"/>
  <c r="M10" i="1"/>
  <c r="L10" i="1"/>
  <c r="K10" i="1"/>
  <c r="N10" i="1" s="1"/>
  <c r="I10" i="1"/>
  <c r="J10" i="1" s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6" i="1" l="1"/>
  <c r="G26" i="1" s="1"/>
  <c r="P26" i="1" s="1"/>
  <c r="V26" i="1"/>
  <c r="X26" i="1" s="1"/>
  <c r="AG26" i="1" s="1"/>
  <c r="V27" i="1"/>
  <c r="X27" i="1" s="1"/>
  <c r="AG27" i="1" s="1"/>
  <c r="E28" i="1"/>
  <c r="G28" i="1" s="1"/>
  <c r="P28" i="1" s="1"/>
  <c r="V49" i="1"/>
  <c r="X49" i="1" s="1"/>
  <c r="AG49" i="1" s="1"/>
  <c r="AE57" i="1"/>
  <c r="AE56" i="1"/>
  <c r="V8" i="1"/>
  <c r="X8" i="1" s="1"/>
  <c r="AG8" i="1" s="1"/>
  <c r="V9" i="1"/>
  <c r="X9" i="1" s="1"/>
  <c r="AG9" i="1" s="1"/>
  <c r="E15" i="1"/>
  <c r="G15" i="1" s="1"/>
  <c r="P15" i="1" s="1"/>
  <c r="E16" i="1"/>
  <c r="G16" i="1" s="1"/>
  <c r="P16" i="1" s="1"/>
  <c r="V20" i="1"/>
  <c r="X20" i="1" s="1"/>
  <c r="AG20" i="1" s="1"/>
  <c r="V21" i="1"/>
  <c r="X21" i="1" s="1"/>
  <c r="AG21" i="1" s="1"/>
  <c r="E27" i="1"/>
  <c r="G27" i="1" s="1"/>
  <c r="P27" i="1" s="1"/>
  <c r="V28" i="1"/>
  <c r="X28" i="1" s="1"/>
  <c r="AG28" i="1" s="1"/>
  <c r="E38" i="1"/>
  <c r="G38" i="1" s="1"/>
  <c r="P38" i="1" s="1"/>
  <c r="V38" i="1"/>
  <c r="X38" i="1" s="1"/>
  <c r="AG38" i="1" s="1"/>
  <c r="V39" i="1"/>
  <c r="X39" i="1" s="1"/>
  <c r="AG39" i="1" s="1"/>
  <c r="E40" i="1"/>
  <c r="G40" i="1" s="1"/>
  <c r="P40" i="1" s="1"/>
  <c r="E10" i="1"/>
  <c r="G10" i="1" s="1"/>
  <c r="P10" i="1" s="1"/>
  <c r="V29" i="1"/>
  <c r="X29" i="1" s="1"/>
  <c r="AG29" i="1" s="1"/>
  <c r="V50" i="1"/>
  <c r="X50" i="1" s="1"/>
  <c r="AG50" i="1" s="1"/>
  <c r="V30" i="1"/>
  <c r="X30" i="1" s="1"/>
  <c r="AG30" i="1" s="1"/>
  <c r="V53" i="1"/>
  <c r="X53" i="1" s="1"/>
  <c r="AG53" i="1" s="1"/>
  <c r="E12" i="1"/>
  <c r="G12" i="1" s="1"/>
  <c r="P12" i="1" s="1"/>
  <c r="V23" i="1"/>
  <c r="X23" i="1" s="1"/>
  <c r="AG23" i="1" s="1"/>
  <c r="E24" i="1"/>
  <c r="G24" i="1" s="1"/>
  <c r="P24" i="1" s="1"/>
  <c r="V33" i="1"/>
  <c r="X33" i="1" s="1"/>
  <c r="AG33" i="1" s="1"/>
  <c r="E42" i="1"/>
  <c r="G42" i="1" s="1"/>
  <c r="P42" i="1" s="1"/>
  <c r="V42" i="1"/>
  <c r="X42" i="1" s="1"/>
  <c r="AG42" i="1" s="1"/>
  <c r="V43" i="1"/>
  <c r="X43" i="1" s="1"/>
  <c r="AG43" i="1" s="1"/>
  <c r="E44" i="1"/>
  <c r="G44" i="1" s="1"/>
  <c r="P44" i="1" s="1"/>
  <c r="V44" i="1"/>
  <c r="X44" i="1" s="1"/>
  <c r="AG44" i="1" s="1"/>
  <c r="E18" i="1"/>
  <c r="G18" i="1" s="1"/>
  <c r="P18" i="1" s="1"/>
  <c r="E23" i="1"/>
  <c r="G23" i="1" s="1"/>
  <c r="P23" i="1" s="1"/>
  <c r="E43" i="1"/>
  <c r="G43" i="1" s="1"/>
  <c r="P43" i="1" s="1"/>
  <c r="V45" i="1"/>
  <c r="X45" i="1" s="1"/>
  <c r="AG45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P8" i="1" l="1"/>
  <c r="X57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A0E99740-19D1-4081-845B-93DDA21F448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<sst xmlns="http://schemas.openxmlformats.org/spreadsheetml/2006/main" count="244" uniqueCount="230">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</sst>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4587A143-E924-4633-B140-EDD561B61EBD}"/>
    <cellStyle name="Normal 3" xfId="1" xr:uid="{5B9A567C-E5F7-4624-9554-1F86CBB1D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5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44696</v>
          </cell>
        </row>
      </sheetData>
      <sheetData sheetId="2">
        <row r="13">
          <cell r="H13">
            <v>49.99</v>
          </cell>
          <cell r="V13">
            <v>49.99</v>
          </cell>
        </row>
        <row r="14">
          <cell r="H14">
            <v>49.99</v>
          </cell>
          <cell r="V14">
            <v>49.98</v>
          </cell>
        </row>
        <row r="15">
          <cell r="H15">
            <v>50</v>
          </cell>
          <cell r="V15">
            <v>50</v>
          </cell>
        </row>
        <row r="16">
          <cell r="H16">
            <v>50.01</v>
          </cell>
          <cell r="V16">
            <v>50.01</v>
          </cell>
        </row>
        <row r="17">
          <cell r="H17">
            <v>50</v>
          </cell>
          <cell r="V17">
            <v>50.02</v>
          </cell>
        </row>
        <row r="18">
          <cell r="H18">
            <v>50.01</v>
          </cell>
          <cell r="V18">
            <v>49.99</v>
          </cell>
        </row>
        <row r="19">
          <cell r="H19">
            <v>50</v>
          </cell>
          <cell r="V19">
            <v>49.98</v>
          </cell>
        </row>
        <row r="20">
          <cell r="H20">
            <v>50.01</v>
          </cell>
          <cell r="V20">
            <v>49.98</v>
          </cell>
        </row>
        <row r="21">
          <cell r="H21">
            <v>49.99</v>
          </cell>
          <cell r="V21">
            <v>49.93</v>
          </cell>
        </row>
        <row r="22">
          <cell r="H22">
            <v>50</v>
          </cell>
          <cell r="V22">
            <v>49.87</v>
          </cell>
        </row>
        <row r="23">
          <cell r="H23">
            <v>49.99</v>
          </cell>
          <cell r="V23">
            <v>49.96</v>
          </cell>
        </row>
        <row r="24">
          <cell r="H24">
            <v>50.01</v>
          </cell>
          <cell r="V24">
            <v>49.98</v>
          </cell>
        </row>
        <row r="25">
          <cell r="H25">
            <v>50.02</v>
          </cell>
          <cell r="V25">
            <v>50.01</v>
          </cell>
        </row>
        <row r="26">
          <cell r="H26">
            <v>50.02</v>
          </cell>
          <cell r="V26">
            <v>50</v>
          </cell>
        </row>
        <row r="27">
          <cell r="H27">
            <v>50.01</v>
          </cell>
          <cell r="V27">
            <v>50.01</v>
          </cell>
        </row>
        <row r="28">
          <cell r="H28">
            <v>50.01</v>
          </cell>
          <cell r="V28">
            <v>50.01</v>
          </cell>
        </row>
        <row r="29">
          <cell r="H29">
            <v>50</v>
          </cell>
          <cell r="V29">
            <v>50.06</v>
          </cell>
        </row>
        <row r="30">
          <cell r="H30">
            <v>50.02</v>
          </cell>
          <cell r="V30">
            <v>50.04</v>
          </cell>
        </row>
        <row r="31">
          <cell r="H31">
            <v>50</v>
          </cell>
          <cell r="V31">
            <v>50.03</v>
          </cell>
        </row>
        <row r="32">
          <cell r="H32">
            <v>50.01</v>
          </cell>
          <cell r="V32">
            <v>50.02</v>
          </cell>
        </row>
        <row r="33">
          <cell r="H33">
            <v>49.99</v>
          </cell>
          <cell r="V33">
            <v>50.11</v>
          </cell>
        </row>
        <row r="34">
          <cell r="H34">
            <v>49.99</v>
          </cell>
          <cell r="V34">
            <v>50.08</v>
          </cell>
        </row>
        <row r="35">
          <cell r="H35">
            <v>49.99</v>
          </cell>
          <cell r="V35">
            <v>50.12</v>
          </cell>
        </row>
        <row r="36">
          <cell r="H36">
            <v>50.02</v>
          </cell>
          <cell r="V36">
            <v>50.07</v>
          </cell>
        </row>
        <row r="37">
          <cell r="H37">
            <v>50.01</v>
          </cell>
          <cell r="V37">
            <v>50.1</v>
          </cell>
        </row>
        <row r="38">
          <cell r="H38">
            <v>50.02</v>
          </cell>
          <cell r="V38">
            <v>50.07</v>
          </cell>
        </row>
        <row r="39">
          <cell r="H39">
            <v>50.01</v>
          </cell>
          <cell r="V39">
            <v>50.07</v>
          </cell>
        </row>
        <row r="40">
          <cell r="H40">
            <v>50.02</v>
          </cell>
          <cell r="V40">
            <v>50.02</v>
          </cell>
        </row>
        <row r="41">
          <cell r="H41">
            <v>50.03</v>
          </cell>
          <cell r="V41">
            <v>50.01</v>
          </cell>
        </row>
        <row r="42">
          <cell r="H42">
            <v>50.05</v>
          </cell>
          <cell r="V42">
            <v>50.01</v>
          </cell>
        </row>
        <row r="43">
          <cell r="H43">
            <v>50.06</v>
          </cell>
          <cell r="V43">
            <v>49.99</v>
          </cell>
        </row>
        <row r="44">
          <cell r="H44">
            <v>50.12</v>
          </cell>
          <cell r="V44">
            <v>49.98</v>
          </cell>
        </row>
        <row r="45">
          <cell r="H45">
            <v>50.16</v>
          </cell>
          <cell r="V45">
            <v>49.98</v>
          </cell>
        </row>
        <row r="46">
          <cell r="H46">
            <v>50.11</v>
          </cell>
          <cell r="V46">
            <v>49.72</v>
          </cell>
        </row>
        <row r="47">
          <cell r="H47">
            <v>50.12</v>
          </cell>
          <cell r="V47">
            <v>49.85</v>
          </cell>
        </row>
        <row r="48">
          <cell r="H48">
            <v>50.08</v>
          </cell>
          <cell r="V48">
            <v>49.77</v>
          </cell>
        </row>
        <row r="49">
          <cell r="H49">
            <v>50.08</v>
          </cell>
          <cell r="V49">
            <v>49.92</v>
          </cell>
        </row>
        <row r="50">
          <cell r="H50">
            <v>50.08</v>
          </cell>
          <cell r="V50">
            <v>50.02</v>
          </cell>
        </row>
        <row r="51">
          <cell r="H51">
            <v>50.1</v>
          </cell>
          <cell r="V51">
            <v>49.99</v>
          </cell>
        </row>
        <row r="52">
          <cell r="H52">
            <v>50.15</v>
          </cell>
          <cell r="V52">
            <v>50.04</v>
          </cell>
        </row>
        <row r="53">
          <cell r="H53">
            <v>50.11</v>
          </cell>
          <cell r="V53">
            <v>50.02</v>
          </cell>
        </row>
        <row r="54">
          <cell r="H54">
            <v>50.06</v>
          </cell>
          <cell r="V54">
            <v>50.04</v>
          </cell>
        </row>
        <row r="55">
          <cell r="H55">
            <v>50.02</v>
          </cell>
          <cell r="V55">
            <v>50.08</v>
          </cell>
        </row>
        <row r="56">
          <cell r="H56">
            <v>50.03</v>
          </cell>
          <cell r="V56">
            <v>50.08</v>
          </cell>
        </row>
        <row r="57">
          <cell r="H57">
            <v>50.01</v>
          </cell>
          <cell r="V57">
            <v>50.06</v>
          </cell>
        </row>
        <row r="58">
          <cell r="H58">
            <v>50.01</v>
          </cell>
          <cell r="V58">
            <v>50.09</v>
          </cell>
        </row>
        <row r="59">
          <cell r="H59">
            <v>50</v>
          </cell>
          <cell r="V59">
            <v>50.09</v>
          </cell>
        </row>
        <row r="60">
          <cell r="H60">
            <v>50</v>
          </cell>
          <cell r="V60">
            <v>50.15</v>
          </cell>
        </row>
      </sheetData>
      <sheetData sheetId="3"/>
      <sheetData sheetId="4">
        <row r="12">
          <cell r="E12">
            <v>1222</v>
          </cell>
          <cell r="X12">
            <v>1400.8237198579995</v>
          </cell>
          <cell r="Y12">
            <v>537.40285775799964</v>
          </cell>
          <cell r="AL12">
            <v>1427</v>
          </cell>
          <cell r="BE12">
            <v>1604.4729747789993</v>
          </cell>
          <cell r="BF12">
            <v>792.43305087899955</v>
          </cell>
        </row>
        <row r="13">
          <cell r="E13">
            <v>1229</v>
          </cell>
          <cell r="X13">
            <v>1400.8237198579995</v>
          </cell>
          <cell r="Y13">
            <v>537.40285775799964</v>
          </cell>
          <cell r="AL13">
            <v>1424</v>
          </cell>
          <cell r="BE13">
            <v>1603.4309247789993</v>
          </cell>
          <cell r="BF13">
            <v>791.39100087899953</v>
          </cell>
        </row>
        <row r="14">
          <cell r="E14">
            <v>1232</v>
          </cell>
          <cell r="X14">
            <v>1455.6502888579994</v>
          </cell>
          <cell r="Y14">
            <v>533.2294267579997</v>
          </cell>
          <cell r="AL14">
            <v>1397</v>
          </cell>
          <cell r="BE14">
            <v>1605.8229357789996</v>
          </cell>
          <cell r="BF14">
            <v>793.78301187899967</v>
          </cell>
        </row>
        <row r="15">
          <cell r="E15">
            <v>1223</v>
          </cell>
          <cell r="X15">
            <v>1455.6502888579994</v>
          </cell>
          <cell r="Y15">
            <v>533.2294267579997</v>
          </cell>
          <cell r="AL15">
            <v>1392</v>
          </cell>
          <cell r="BE15">
            <v>1563.7029357789997</v>
          </cell>
          <cell r="BF15">
            <v>751.66301187899978</v>
          </cell>
        </row>
        <row r="16">
          <cell r="E16">
            <v>1222</v>
          </cell>
          <cell r="X16">
            <v>1467.4970888579996</v>
          </cell>
          <cell r="Y16">
            <v>544.07622675799973</v>
          </cell>
          <cell r="AL16">
            <v>1352</v>
          </cell>
          <cell r="BE16">
            <v>1544.5413357789994</v>
          </cell>
          <cell r="BF16">
            <v>751.58301187899963</v>
          </cell>
        </row>
        <row r="17">
          <cell r="E17">
            <v>1213</v>
          </cell>
          <cell r="X17">
            <v>1466.0117768579998</v>
          </cell>
          <cell r="Y17">
            <v>542.59091475799971</v>
          </cell>
          <cell r="AL17">
            <v>1346</v>
          </cell>
          <cell r="BE17">
            <v>1574.6410677789995</v>
          </cell>
          <cell r="BF17">
            <v>781.68274387899964</v>
          </cell>
        </row>
        <row r="18">
          <cell r="E18">
            <v>1220</v>
          </cell>
          <cell r="X18">
            <v>1466.8458138579995</v>
          </cell>
          <cell r="Y18">
            <v>543.42495175799957</v>
          </cell>
          <cell r="AL18">
            <v>1347</v>
          </cell>
          <cell r="BE18">
            <v>1574.3510677789995</v>
          </cell>
          <cell r="BF18">
            <v>781.39274387899945</v>
          </cell>
        </row>
        <row r="19">
          <cell r="E19">
            <v>1207</v>
          </cell>
          <cell r="X19">
            <v>1416.0117768579998</v>
          </cell>
          <cell r="Y19">
            <v>492.59091475799971</v>
          </cell>
          <cell r="AL19">
            <v>1337</v>
          </cell>
          <cell r="BE19">
            <v>1578.8768377789993</v>
          </cell>
          <cell r="BF19">
            <v>785.91851387899953</v>
          </cell>
        </row>
        <row r="20">
          <cell r="E20">
            <v>1195</v>
          </cell>
          <cell r="X20">
            <v>1487.6493179789995</v>
          </cell>
          <cell r="Y20">
            <v>564.22845587899974</v>
          </cell>
          <cell r="AL20">
            <v>1336</v>
          </cell>
          <cell r="BE20">
            <v>1529.3477877789996</v>
          </cell>
          <cell r="BF20">
            <v>724.41246387899957</v>
          </cell>
        </row>
        <row r="21">
          <cell r="E21">
            <v>1190</v>
          </cell>
          <cell r="X21">
            <v>1487.6493179789995</v>
          </cell>
          <cell r="Y21">
            <v>564.22845587899974</v>
          </cell>
          <cell r="AL21">
            <v>1334</v>
          </cell>
          <cell r="BE21">
            <v>1565.6247477789993</v>
          </cell>
          <cell r="BF21">
            <v>760.68942387899961</v>
          </cell>
        </row>
        <row r="22">
          <cell r="E22">
            <v>1181</v>
          </cell>
          <cell r="X22">
            <v>1487.6493179789995</v>
          </cell>
          <cell r="Y22">
            <v>564.22845587899974</v>
          </cell>
          <cell r="AL22">
            <v>1334</v>
          </cell>
          <cell r="BE22">
            <v>1567.4467587789995</v>
          </cell>
          <cell r="BF22">
            <v>762.51143487899958</v>
          </cell>
        </row>
        <row r="23">
          <cell r="E23">
            <v>1173</v>
          </cell>
          <cell r="X23">
            <v>1487.6487279789994</v>
          </cell>
          <cell r="Y23">
            <v>564.22786587899964</v>
          </cell>
          <cell r="AL23">
            <v>1342</v>
          </cell>
          <cell r="BE23">
            <v>1566.7667587789997</v>
          </cell>
          <cell r="BF23">
            <v>761.83143487899974</v>
          </cell>
        </row>
        <row r="24">
          <cell r="E24">
            <v>1145</v>
          </cell>
          <cell r="X24">
            <v>1485.9221159789995</v>
          </cell>
          <cell r="Y24">
            <v>562.50125387899959</v>
          </cell>
          <cell r="AL24">
            <v>1353</v>
          </cell>
          <cell r="BE24">
            <v>1598.4853692199995</v>
          </cell>
          <cell r="BF24">
            <v>761.36004531999947</v>
          </cell>
        </row>
        <row r="25">
          <cell r="E25">
            <v>1155</v>
          </cell>
          <cell r="X25">
            <v>1486.7561529789996</v>
          </cell>
          <cell r="Y25">
            <v>563.33529087899967</v>
          </cell>
          <cell r="AL25">
            <v>1359</v>
          </cell>
          <cell r="BE25">
            <v>1630.5449096579991</v>
          </cell>
          <cell r="BF25">
            <v>761.22958575799942</v>
          </cell>
        </row>
        <row r="26">
          <cell r="E26">
            <v>1172</v>
          </cell>
          <cell r="X26">
            <v>1396.4116359789996</v>
          </cell>
          <cell r="Y26">
            <v>532.99077387899956</v>
          </cell>
          <cell r="AL26">
            <v>1354</v>
          </cell>
          <cell r="BE26">
            <v>1690.3769596579996</v>
          </cell>
          <cell r="BF26">
            <v>761.06163575799962</v>
          </cell>
        </row>
        <row r="27">
          <cell r="E27">
            <v>1182</v>
          </cell>
          <cell r="X27">
            <v>1446.4116359789996</v>
          </cell>
          <cell r="Y27">
            <v>582.99077387899956</v>
          </cell>
          <cell r="AL27">
            <v>1345</v>
          </cell>
          <cell r="BE27">
            <v>1688.3649096579993</v>
          </cell>
          <cell r="BF27">
            <v>759.04958575799958</v>
          </cell>
        </row>
        <row r="28">
          <cell r="E28">
            <v>1175</v>
          </cell>
          <cell r="X28">
            <v>1448.9599659789997</v>
          </cell>
          <cell r="Y28">
            <v>582.20460387899971</v>
          </cell>
          <cell r="AL28">
            <v>1364</v>
          </cell>
          <cell r="BE28">
            <v>1679.0471306579993</v>
          </cell>
          <cell r="BF28">
            <v>735.71030675799955</v>
          </cell>
        </row>
        <row r="29">
          <cell r="E29">
            <v>1191</v>
          </cell>
          <cell r="X29">
            <v>1448.9599659789997</v>
          </cell>
          <cell r="Y29">
            <v>582.20460387899971</v>
          </cell>
          <cell r="AL29">
            <v>1334</v>
          </cell>
          <cell r="BE29">
            <v>1678.0865406579992</v>
          </cell>
          <cell r="BF29">
            <v>734.74971675799941</v>
          </cell>
        </row>
        <row r="30">
          <cell r="E30">
            <v>1200</v>
          </cell>
          <cell r="X30">
            <v>1448.9599659789997</v>
          </cell>
          <cell r="Y30">
            <v>582.20460387899971</v>
          </cell>
          <cell r="AL30">
            <v>1297</v>
          </cell>
          <cell r="BE30">
            <v>1677.1965406579993</v>
          </cell>
          <cell r="BF30">
            <v>733.85971675799954</v>
          </cell>
        </row>
        <row r="31">
          <cell r="E31">
            <v>1205</v>
          </cell>
          <cell r="X31">
            <v>1448.9599659789997</v>
          </cell>
          <cell r="Y31">
            <v>582.20460387899971</v>
          </cell>
          <cell r="AL31">
            <v>1285</v>
          </cell>
          <cell r="BE31">
            <v>1670.1165406579994</v>
          </cell>
          <cell r="BF31">
            <v>726.77971675799938</v>
          </cell>
        </row>
        <row r="32">
          <cell r="E32">
            <v>1215</v>
          </cell>
          <cell r="X32">
            <v>1500.5792819789995</v>
          </cell>
          <cell r="Y32">
            <v>597.82391987899962</v>
          </cell>
          <cell r="AL32">
            <v>1251</v>
          </cell>
          <cell r="BE32">
            <v>1669.0565406579994</v>
          </cell>
          <cell r="BF32">
            <v>725.71971675799944</v>
          </cell>
        </row>
        <row r="33">
          <cell r="E33">
            <v>1267</v>
          </cell>
          <cell r="X33">
            <v>1499.7452449789998</v>
          </cell>
          <cell r="Y33">
            <v>596.98988287899977</v>
          </cell>
          <cell r="AL33">
            <v>1238</v>
          </cell>
          <cell r="BE33">
            <v>1668.1765406579993</v>
          </cell>
          <cell r="BF33">
            <v>724.83971675799955</v>
          </cell>
        </row>
        <row r="34">
          <cell r="E34">
            <v>1322</v>
          </cell>
          <cell r="X34">
            <v>1503.3538231789998</v>
          </cell>
          <cell r="Y34">
            <v>596.98988287899977</v>
          </cell>
          <cell r="AL34">
            <v>1240</v>
          </cell>
          <cell r="BE34">
            <v>1668.2985906579993</v>
          </cell>
          <cell r="BF34">
            <v>724.9617667579995</v>
          </cell>
        </row>
        <row r="35">
          <cell r="E35">
            <v>1357</v>
          </cell>
          <cell r="X35">
            <v>1428.4674331789993</v>
          </cell>
          <cell r="Y35">
            <v>522.10349287899953</v>
          </cell>
          <cell r="AL35">
            <v>1233</v>
          </cell>
          <cell r="BE35">
            <v>1656.9608856579994</v>
          </cell>
          <cell r="BF35">
            <v>713.62406175799958</v>
          </cell>
        </row>
        <row r="36">
          <cell r="E36">
            <v>1369</v>
          </cell>
          <cell r="X36">
            <v>1716.2008751789995</v>
          </cell>
          <cell r="Y36">
            <v>726.83693487899939</v>
          </cell>
          <cell r="AL36">
            <v>1230</v>
          </cell>
          <cell r="BE36">
            <v>1660.1467336579994</v>
          </cell>
          <cell r="BF36">
            <v>714.24370975799968</v>
          </cell>
        </row>
        <row r="37">
          <cell r="E37">
            <v>1400</v>
          </cell>
          <cell r="X37">
            <v>1750.0051751789997</v>
          </cell>
          <cell r="Y37">
            <v>728.45123487899957</v>
          </cell>
          <cell r="AL37">
            <v>1233</v>
          </cell>
          <cell r="BE37">
            <v>1659.6167336579997</v>
          </cell>
          <cell r="BF37">
            <v>713.71370975799971</v>
          </cell>
        </row>
        <row r="38">
          <cell r="E38">
            <v>1417</v>
          </cell>
          <cell r="X38">
            <v>1782.6251751789996</v>
          </cell>
          <cell r="Y38">
            <v>728.88123487899963</v>
          </cell>
          <cell r="AL38">
            <v>1208</v>
          </cell>
          <cell r="BE38">
            <v>1664.2054776579994</v>
          </cell>
          <cell r="BF38">
            <v>718.30245375799961</v>
          </cell>
        </row>
        <row r="39">
          <cell r="E39">
            <v>1416</v>
          </cell>
          <cell r="X39">
            <v>1798.9492121789999</v>
          </cell>
          <cell r="Y39">
            <v>745.20527187899972</v>
          </cell>
          <cell r="AL39">
            <v>1220</v>
          </cell>
          <cell r="BE39">
            <v>1693.5720116579996</v>
          </cell>
          <cell r="BF39">
            <v>721.66898775799984</v>
          </cell>
        </row>
        <row r="40">
          <cell r="E40">
            <v>1433</v>
          </cell>
          <cell r="X40">
            <v>1772.1968617789998</v>
          </cell>
          <cell r="Y40">
            <v>744.77843787899963</v>
          </cell>
          <cell r="AL40">
            <v>1219</v>
          </cell>
          <cell r="BE40">
            <v>1744.5380999699996</v>
          </cell>
          <cell r="BF40">
            <v>762.17665966999959</v>
          </cell>
        </row>
        <row r="41">
          <cell r="E41">
            <v>1448</v>
          </cell>
          <cell r="X41">
            <v>1772.996861779</v>
          </cell>
          <cell r="Y41">
            <v>745.57843787899981</v>
          </cell>
          <cell r="AL41">
            <v>1249</v>
          </cell>
          <cell r="BE41">
            <v>1744.8103499699996</v>
          </cell>
          <cell r="BF41">
            <v>762.44890966999981</v>
          </cell>
        </row>
        <row r="42">
          <cell r="E42">
            <v>1437</v>
          </cell>
          <cell r="X42">
            <v>1773.9768617789996</v>
          </cell>
          <cell r="Y42">
            <v>746.5584378789996</v>
          </cell>
          <cell r="AL42">
            <v>1303</v>
          </cell>
          <cell r="BE42">
            <v>1712.6197609699998</v>
          </cell>
          <cell r="BF42">
            <v>762.44832066999982</v>
          </cell>
        </row>
        <row r="43">
          <cell r="E43">
            <v>1451</v>
          </cell>
          <cell r="X43">
            <v>1788.0111677790001</v>
          </cell>
          <cell r="Y43">
            <v>760.59274387899984</v>
          </cell>
          <cell r="AL43">
            <v>1329</v>
          </cell>
          <cell r="BE43">
            <v>1712.6197609699998</v>
          </cell>
          <cell r="BF43">
            <v>762.44832066999982</v>
          </cell>
        </row>
        <row r="44">
          <cell r="E44">
            <v>1459</v>
          </cell>
          <cell r="X44">
            <v>1806.7321367789996</v>
          </cell>
          <cell r="Y44">
            <v>784.31371287899981</v>
          </cell>
          <cell r="AL44">
            <v>1347</v>
          </cell>
          <cell r="BE44">
            <v>1718.6197609699998</v>
          </cell>
          <cell r="BF44">
            <v>762.44832066999982</v>
          </cell>
        </row>
        <row r="45">
          <cell r="E45">
            <v>1480</v>
          </cell>
          <cell r="X45">
            <v>1805.8527977789995</v>
          </cell>
          <cell r="Y45">
            <v>783.43437387899974</v>
          </cell>
          <cell r="AL45">
            <v>1333</v>
          </cell>
          <cell r="BE45">
            <v>1718.6197609699998</v>
          </cell>
          <cell r="BF45">
            <v>762.44832066999982</v>
          </cell>
        </row>
        <row r="46">
          <cell r="E46">
            <v>1476</v>
          </cell>
          <cell r="X46">
            <v>1807.9736687789996</v>
          </cell>
          <cell r="Y46">
            <v>785.55524487899959</v>
          </cell>
          <cell r="AL46">
            <v>1334</v>
          </cell>
          <cell r="BE46">
            <v>1718.6197609699998</v>
          </cell>
          <cell r="BF46">
            <v>762.44832066999982</v>
          </cell>
        </row>
        <row r="47">
          <cell r="E47">
            <v>1465</v>
          </cell>
          <cell r="X47">
            <v>1804.5531847789994</v>
          </cell>
          <cell r="Y47">
            <v>782.1347608789996</v>
          </cell>
          <cell r="AL47">
            <v>1326</v>
          </cell>
          <cell r="BE47">
            <v>1715.0494126699996</v>
          </cell>
          <cell r="BF47">
            <v>762.1760706699996</v>
          </cell>
        </row>
        <row r="48">
          <cell r="E48">
            <v>1484</v>
          </cell>
          <cell r="X48">
            <v>1782.3650627789993</v>
          </cell>
          <cell r="Y48">
            <v>759.94663887899958</v>
          </cell>
          <cell r="AL48">
            <v>1308</v>
          </cell>
          <cell r="BE48">
            <v>1591.0550347579997</v>
          </cell>
          <cell r="BF48">
            <v>730.37169275799977</v>
          </cell>
        </row>
        <row r="49">
          <cell r="E49">
            <v>1487</v>
          </cell>
          <cell r="X49">
            <v>1776.9642717789993</v>
          </cell>
          <cell r="Y49">
            <v>754.54584787899955</v>
          </cell>
          <cell r="AL49">
            <v>1287</v>
          </cell>
          <cell r="BE49">
            <v>1590.9408347579997</v>
          </cell>
          <cell r="BF49">
            <v>730.25749275799956</v>
          </cell>
        </row>
        <row r="50">
          <cell r="E50">
            <v>1497</v>
          </cell>
          <cell r="X50">
            <v>1773.1881537789995</v>
          </cell>
          <cell r="Y50">
            <v>750.76972987899956</v>
          </cell>
          <cell r="AL50">
            <v>1283</v>
          </cell>
          <cell r="BE50">
            <v>1590.9408347579997</v>
          </cell>
          <cell r="BF50">
            <v>730.25749275799956</v>
          </cell>
        </row>
        <row r="51">
          <cell r="E51">
            <v>1507</v>
          </cell>
          <cell r="X51">
            <v>1774.0281537789992</v>
          </cell>
          <cell r="Y51">
            <v>751.60972987899947</v>
          </cell>
          <cell r="AL51">
            <v>1259</v>
          </cell>
          <cell r="BE51">
            <v>1590.9408347579997</v>
          </cell>
          <cell r="BF51">
            <v>730.25749275799956</v>
          </cell>
        </row>
        <row r="52">
          <cell r="E52">
            <v>1490</v>
          </cell>
          <cell r="X52">
            <v>1666.1134957789995</v>
          </cell>
          <cell r="Y52">
            <v>711.88507187899972</v>
          </cell>
          <cell r="AL52">
            <v>1254</v>
          </cell>
          <cell r="BE52">
            <v>1446.5047626699998</v>
          </cell>
          <cell r="BF52">
            <v>585.82142066999972</v>
          </cell>
        </row>
        <row r="53">
          <cell r="E53">
            <v>1457</v>
          </cell>
          <cell r="X53">
            <v>1667.8055457789997</v>
          </cell>
          <cell r="Y53">
            <v>713.57712187899961</v>
          </cell>
          <cell r="AL53">
            <v>1259</v>
          </cell>
          <cell r="BE53">
            <v>1446.5047626699998</v>
          </cell>
          <cell r="BF53">
            <v>585.82142066999972</v>
          </cell>
        </row>
        <row r="54">
          <cell r="E54">
            <v>1461</v>
          </cell>
          <cell r="X54">
            <v>1635.1034957789998</v>
          </cell>
          <cell r="Y54">
            <v>713.06507187899979</v>
          </cell>
          <cell r="AL54">
            <v>1238</v>
          </cell>
          <cell r="BE54">
            <v>1447.6168126699999</v>
          </cell>
          <cell r="BF54">
            <v>586.93347066999968</v>
          </cell>
        </row>
        <row r="55">
          <cell r="E55">
            <v>1442</v>
          </cell>
          <cell r="X55">
            <v>1677.5334957789996</v>
          </cell>
          <cell r="Y55">
            <v>755.49507187899962</v>
          </cell>
          <cell r="AL55">
            <v>1216</v>
          </cell>
          <cell r="BE55">
            <v>1346.5047626699998</v>
          </cell>
          <cell r="BF55">
            <v>485.82142066999972</v>
          </cell>
        </row>
        <row r="56">
          <cell r="E56">
            <v>1446</v>
          </cell>
          <cell r="X56">
            <v>1662.4315137789995</v>
          </cell>
          <cell r="Y56">
            <v>746.39308987899949</v>
          </cell>
          <cell r="AL56">
            <v>1211</v>
          </cell>
          <cell r="BE56">
            <v>1307.4603498789998</v>
          </cell>
          <cell r="BF56">
            <v>446.7770078789996</v>
          </cell>
        </row>
        <row r="57">
          <cell r="E57">
            <v>1425</v>
          </cell>
          <cell r="X57">
            <v>1662.7615137789994</v>
          </cell>
          <cell r="Y57">
            <v>746.72308987899964</v>
          </cell>
          <cell r="AL57">
            <v>1198</v>
          </cell>
          <cell r="BE57">
            <v>1307.4603498789998</v>
          </cell>
          <cell r="BF57">
            <v>446.7770078789996</v>
          </cell>
        </row>
        <row r="58">
          <cell r="E58">
            <v>1435</v>
          </cell>
          <cell r="X58">
            <v>1603.0315137789994</v>
          </cell>
          <cell r="Y58">
            <v>746.99308987899963</v>
          </cell>
          <cell r="AL58">
            <v>1186</v>
          </cell>
          <cell r="BE58">
            <v>1298.3104458789999</v>
          </cell>
          <cell r="BF58">
            <v>437.62710387899972</v>
          </cell>
        </row>
        <row r="59">
          <cell r="E59">
            <v>1443</v>
          </cell>
          <cell r="X59">
            <v>1603.2309247789995</v>
          </cell>
          <cell r="Y59">
            <v>747.19250087899945</v>
          </cell>
          <cell r="AL59">
            <v>1173</v>
          </cell>
          <cell r="BE59">
            <v>1457.9685438789998</v>
          </cell>
          <cell r="BF59">
            <v>597.2852018789996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14.0215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14.0215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14.0215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14.0215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14.0215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14.0215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14.0215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14.0215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14.0215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14.0215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14.0215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14.0215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14.0215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14.0215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14.0215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14.0215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14.0215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14.0215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14.0215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14.0215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14.0215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14.0215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14.0215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14.0215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14.0215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14.0215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14.0215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14.0215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14.0215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14.0215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14.0215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14.0215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APPC through KEIPL  (As &amp; When Banking)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5155-A8D2-4FB2-B101-8CB4099E58AF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44696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44696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APPC through KEIPL  (As &amp; When Banking)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49.99</v>
      </c>
      <c r="D8" s="40" t="s">
        <v>36</v>
      </c>
      <c r="E8" s="39">
        <f>'[1]Annx-A (DA) '!X12-J8+N8</f>
        <v>1400.8237198579995</v>
      </c>
      <c r="F8" s="39">
        <f>'[1]Annx-A (DA) '!E12</f>
        <v>1222</v>
      </c>
      <c r="G8" s="39">
        <f>E8-F8</f>
        <v>178.82371985799955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537.40285775799964</v>
      </c>
      <c r="P8" s="39">
        <f>G8+J8-N8</f>
        <v>178.82371985799955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'!BE12-AA8+AE8</f>
        <v>1590.4514747789992</v>
      </c>
      <c r="W8" s="39">
        <f>'[1]Annx-A (DA) '!AL12</f>
        <v>1427</v>
      </c>
      <c r="X8" s="39">
        <f t="shared" ref="X8:X55" si="0">V8-W8</f>
        <v>163.45147477899923</v>
      </c>
      <c r="Y8" s="39">
        <f>'[1]Annx-D (IE)'!Q55</f>
        <v>14.0215</v>
      </c>
      <c r="Z8" s="39">
        <f>'[1]Annx-D (IE)'!U56</f>
        <v>0</v>
      </c>
      <c r="AA8" s="39">
        <f t="shared" ref="AA8:AA55" si="1">Y8+Z8</f>
        <v>14.0215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792.43305087899955</v>
      </c>
      <c r="AG8" s="42">
        <f t="shared" ref="AG8:AG55" si="3">X8+AA8-AE8</f>
        <v>177.47297477899923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'!X13-J9+N9</f>
        <v>1400.8237198579995</v>
      </c>
      <c r="F9" s="39">
        <f>'[1]Annx-A (DA) '!E13</f>
        <v>1229</v>
      </c>
      <c r="G9" s="39">
        <f t="shared" ref="G9:G55" si="4">E9-F9</f>
        <v>171.82371985799955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537.40285775799964</v>
      </c>
      <c r="P9" s="39">
        <f t="shared" ref="P9:P55" si="7">G9+J9-N9</f>
        <v>171.82371985799955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1589.4094247789992</v>
      </c>
      <c r="W9" s="39">
        <f>'[1]Annx-A (DA) '!AL13</f>
        <v>1424</v>
      </c>
      <c r="X9" s="39">
        <f t="shared" si="0"/>
        <v>165.40942477899921</v>
      </c>
      <c r="Y9" s="39">
        <f>'[1]Annx-D (IE)'!Q56</f>
        <v>14.0215</v>
      </c>
      <c r="Z9" s="39">
        <f>'[1]Annx-D (IE)'!U57</f>
        <v>0</v>
      </c>
      <c r="AA9" s="39">
        <f t="shared" si="1"/>
        <v>14.0215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791.39100087899953</v>
      </c>
      <c r="AG9" s="42">
        <f t="shared" si="3"/>
        <v>179.43092477899921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'!X14-J10+N10</f>
        <v>1455.6502888579994</v>
      </c>
      <c r="F10" s="39">
        <f>'[1]Annx-A (DA) '!E14</f>
        <v>1232</v>
      </c>
      <c r="G10" s="39">
        <f t="shared" si="4"/>
        <v>223.65028885799939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533.2294267579997</v>
      </c>
      <c r="P10" s="39">
        <f t="shared" si="7"/>
        <v>223.65028885799939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'!BE14-AA10+AE10</f>
        <v>1591.8014357789996</v>
      </c>
      <c r="W10" s="39">
        <f>'[1]Annx-A (DA) '!AL14</f>
        <v>1397</v>
      </c>
      <c r="X10" s="39">
        <f t="shared" si="0"/>
        <v>194.80143577899958</v>
      </c>
      <c r="Y10" s="39">
        <f>'[1]Annx-D (IE)'!Q57</f>
        <v>14.0215</v>
      </c>
      <c r="Z10" s="39">
        <f>'[1]Annx-D (IE)'!U58</f>
        <v>0</v>
      </c>
      <c r="AA10" s="39">
        <f t="shared" si="1"/>
        <v>14.0215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793.78301187899967</v>
      </c>
      <c r="AG10" s="42">
        <f t="shared" si="3"/>
        <v>208.82293577899958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1455.6502888579994</v>
      </c>
      <c r="F11" s="39">
        <f>'[1]Annx-A (DA) '!E15</f>
        <v>1223</v>
      </c>
      <c r="G11" s="39">
        <f t="shared" si="4"/>
        <v>232.65028885799939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533.2294267579997</v>
      </c>
      <c r="P11" s="39">
        <f t="shared" si="7"/>
        <v>232.65028885799939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1549.6814357789997</v>
      </c>
      <c r="W11" s="39">
        <f>'[1]Annx-A (DA) '!AL15</f>
        <v>1392</v>
      </c>
      <c r="X11" s="39">
        <f t="shared" si="0"/>
        <v>157.68143577899968</v>
      </c>
      <c r="Y11" s="39">
        <f>'[1]Annx-D (IE)'!Q58</f>
        <v>14.0215</v>
      </c>
      <c r="Z11" s="39">
        <f>'[1]Annx-D (IE)'!U59</f>
        <v>0</v>
      </c>
      <c r="AA11" s="39">
        <f t="shared" si="1"/>
        <v>14.0215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751.66301187899978</v>
      </c>
      <c r="AG11" s="42">
        <f t="shared" si="3"/>
        <v>171.70293577899969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1467.4970888579996</v>
      </c>
      <c r="F12" s="39">
        <f>'[1]Annx-A (DA) '!E16</f>
        <v>1222</v>
      </c>
      <c r="G12" s="39">
        <f t="shared" si="4"/>
        <v>245.49708885799964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544.07622675799973</v>
      </c>
      <c r="P12" s="39">
        <f t="shared" si="7"/>
        <v>245.49708885799964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1530.5198357789993</v>
      </c>
      <c r="W12" s="39">
        <f>'[1]Annx-A (DA) '!AL16</f>
        <v>1352</v>
      </c>
      <c r="X12" s="39">
        <f t="shared" si="0"/>
        <v>178.51983577899932</v>
      </c>
      <c r="Y12" s="39">
        <f>'[1]Annx-D (IE)'!Q59</f>
        <v>14.0215</v>
      </c>
      <c r="Z12" s="39">
        <f>'[1]Annx-D (IE)'!U60</f>
        <v>0</v>
      </c>
      <c r="AA12" s="39">
        <f t="shared" si="1"/>
        <v>14.0215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751.58301187899963</v>
      </c>
      <c r="AG12" s="42">
        <f t="shared" si="3"/>
        <v>192.54133577899933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1466.0117768579998</v>
      </c>
      <c r="F13" s="39">
        <f>'[1]Annx-A (DA) '!E17</f>
        <v>1213</v>
      </c>
      <c r="G13" s="39">
        <f t="shared" si="4"/>
        <v>253.01177685799985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542.59091475799971</v>
      </c>
      <c r="P13" s="39">
        <f t="shared" si="7"/>
        <v>253.01177685799985</v>
      </c>
      <c r="Q13" s="39">
        <v>54</v>
      </c>
      <c r="R13" s="39" t="s">
        <v>57</v>
      </c>
      <c r="S13" s="40">
        <f>'[1]DA HPSLDC'!V18</f>
        <v>49.99</v>
      </c>
      <c r="T13" s="40" t="s">
        <v>58</v>
      </c>
      <c r="U13" s="40">
        <v>0</v>
      </c>
      <c r="V13" s="39">
        <f>'[1]Annx-A (DA) '!BE17-AA13+AE13</f>
        <v>1560.6195677789995</v>
      </c>
      <c r="W13" s="39">
        <f>'[1]Annx-A (DA) '!AL17</f>
        <v>1346</v>
      </c>
      <c r="X13" s="39">
        <f t="shared" si="0"/>
        <v>214.61956777899945</v>
      </c>
      <c r="Y13" s="39">
        <f>'[1]Annx-D (IE)'!Q60</f>
        <v>14.0215</v>
      </c>
      <c r="Z13" s="39">
        <f>'[1]Annx-D (IE)'!U61</f>
        <v>0</v>
      </c>
      <c r="AA13" s="39">
        <f t="shared" si="1"/>
        <v>14.0215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781.68274387899964</v>
      </c>
      <c r="AG13" s="42">
        <f t="shared" si="3"/>
        <v>228.64106777899946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'!X18-J14+N14</f>
        <v>1466.8458138579995</v>
      </c>
      <c r="F14" s="39">
        <f>'[1]Annx-A (DA) '!E18</f>
        <v>1220</v>
      </c>
      <c r="G14" s="39">
        <f t="shared" si="4"/>
        <v>246.84581385799947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543.42495175799957</v>
      </c>
      <c r="P14" s="39">
        <f t="shared" si="7"/>
        <v>246.84581385799947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'!BE18-AA14+AE14</f>
        <v>1560.3295677789995</v>
      </c>
      <c r="W14" s="39">
        <f>'[1]Annx-A (DA) '!AL18</f>
        <v>1347</v>
      </c>
      <c r="X14" s="39">
        <f t="shared" si="0"/>
        <v>213.32956777899949</v>
      </c>
      <c r="Y14" s="39">
        <f>'[1]Annx-D (IE)'!Q61</f>
        <v>14.0215</v>
      </c>
      <c r="Z14" s="39">
        <f>'[1]Annx-D (IE)'!U62</f>
        <v>0</v>
      </c>
      <c r="AA14" s="39">
        <f t="shared" si="1"/>
        <v>14.0215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781.39274387899945</v>
      </c>
      <c r="AG14" s="42">
        <f t="shared" si="3"/>
        <v>227.35106777899949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1416.0117768579998</v>
      </c>
      <c r="F15" s="39">
        <f>'[1]Annx-A (DA) '!E19</f>
        <v>1207</v>
      </c>
      <c r="G15" s="39">
        <f t="shared" si="4"/>
        <v>209.01177685799985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492.59091475799971</v>
      </c>
      <c r="P15" s="39">
        <f t="shared" si="7"/>
        <v>209.01177685799985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1564.8553377789992</v>
      </c>
      <c r="W15" s="39">
        <f>'[1]Annx-A (DA) '!AL19</f>
        <v>1337</v>
      </c>
      <c r="X15" s="39">
        <f t="shared" si="0"/>
        <v>227.85533777899923</v>
      </c>
      <c r="Y15" s="39">
        <f>'[1]Annx-D (IE)'!Q62</f>
        <v>14.0215</v>
      </c>
      <c r="Z15" s="39">
        <f>'[1]Annx-D (IE)'!U63</f>
        <v>0</v>
      </c>
      <c r="AA15" s="39">
        <f t="shared" si="1"/>
        <v>14.0215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785.91851387899953</v>
      </c>
      <c r="AG15" s="42">
        <f t="shared" si="3"/>
        <v>241.87683777899923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1487.6493179789995</v>
      </c>
      <c r="F16" s="39">
        <f>'[1]Annx-A (DA) '!E20</f>
        <v>1195</v>
      </c>
      <c r="G16" s="39">
        <f t="shared" si="4"/>
        <v>292.64931797899953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564.22845587899974</v>
      </c>
      <c r="P16" s="39">
        <f t="shared" si="7"/>
        <v>292.64931797899953</v>
      </c>
      <c r="Q16" s="39">
        <v>57</v>
      </c>
      <c r="R16" s="39" t="s">
        <v>69</v>
      </c>
      <c r="S16" s="40">
        <f>'[1]DA HPSLDC'!V21</f>
        <v>49.93</v>
      </c>
      <c r="T16" s="40" t="s">
        <v>70</v>
      </c>
      <c r="U16" s="40">
        <v>0</v>
      </c>
      <c r="V16" s="39">
        <f>'[1]Annx-A (DA) '!BE20-AA16+AE16</f>
        <v>1515.3262877789996</v>
      </c>
      <c r="W16" s="39">
        <f>'[1]Annx-A (DA) '!AL20</f>
        <v>1336</v>
      </c>
      <c r="X16" s="39">
        <f t="shared" si="0"/>
        <v>179.32628777899959</v>
      </c>
      <c r="Y16" s="39">
        <f>'[1]Annx-D (IE)'!Q63</f>
        <v>14.0215</v>
      </c>
      <c r="Z16" s="39">
        <f>'[1]Annx-D (IE)'!U64</f>
        <v>0</v>
      </c>
      <c r="AA16" s="39">
        <f t="shared" si="1"/>
        <v>14.0215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724.41246387899957</v>
      </c>
      <c r="AG16" s="42">
        <f t="shared" si="3"/>
        <v>193.34778777899959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1487.6493179789995</v>
      </c>
      <c r="F17" s="39">
        <f>'[1]Annx-A (DA) '!E21</f>
        <v>1190</v>
      </c>
      <c r="G17" s="39">
        <f t="shared" si="4"/>
        <v>297.64931797899953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564.22845587899974</v>
      </c>
      <c r="P17" s="39">
        <f t="shared" si="7"/>
        <v>297.64931797899953</v>
      </c>
      <c r="Q17" s="39">
        <v>58</v>
      </c>
      <c r="R17" s="39" t="s">
        <v>73</v>
      </c>
      <c r="S17" s="40">
        <f>'[1]DA HPSLDC'!V22</f>
        <v>49.87</v>
      </c>
      <c r="T17" s="40" t="s">
        <v>74</v>
      </c>
      <c r="U17" s="40">
        <v>0</v>
      </c>
      <c r="V17" s="39">
        <f>'[1]Annx-A (DA) '!BE21-AA17+AE17</f>
        <v>1551.6032477789993</v>
      </c>
      <c r="W17" s="39">
        <f>'[1]Annx-A (DA) '!AL21</f>
        <v>1334</v>
      </c>
      <c r="X17" s="39">
        <f t="shared" si="0"/>
        <v>217.60324777899928</v>
      </c>
      <c r="Y17" s="39">
        <f>'[1]Annx-D (IE)'!Q64</f>
        <v>14.0215</v>
      </c>
      <c r="Z17" s="39">
        <f>'[1]Annx-D (IE)'!U65</f>
        <v>0</v>
      </c>
      <c r="AA17" s="39">
        <f t="shared" si="1"/>
        <v>14.0215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760.68942387899961</v>
      </c>
      <c r="AG17" s="42">
        <f t="shared" si="3"/>
        <v>231.62474777899928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1487.6493179789995</v>
      </c>
      <c r="F18" s="39">
        <f>'[1]Annx-A (DA) '!E22</f>
        <v>1181</v>
      </c>
      <c r="G18" s="39">
        <f t="shared" si="4"/>
        <v>306.64931797899953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564.22845587899974</v>
      </c>
      <c r="P18" s="39">
        <f t="shared" si="7"/>
        <v>306.64931797899953</v>
      </c>
      <c r="Q18" s="39">
        <v>59</v>
      </c>
      <c r="R18" s="39" t="s">
        <v>77</v>
      </c>
      <c r="S18" s="40">
        <f>'[1]DA HPSLDC'!V23</f>
        <v>49.96</v>
      </c>
      <c r="T18" s="40" t="s">
        <v>78</v>
      </c>
      <c r="U18" s="40">
        <v>0</v>
      </c>
      <c r="V18" s="39">
        <f>'[1]Annx-A (DA) '!BE22-AA18+AE18</f>
        <v>1553.4252587789995</v>
      </c>
      <c r="W18" s="39">
        <f>'[1]Annx-A (DA) '!AL22</f>
        <v>1334</v>
      </c>
      <c r="X18" s="39">
        <f t="shared" si="0"/>
        <v>219.42525877899948</v>
      </c>
      <c r="Y18" s="39">
        <f>'[1]Annx-D (IE)'!Q65</f>
        <v>14.0215</v>
      </c>
      <c r="Z18" s="39">
        <f>'[1]Annx-D (IE)'!U66</f>
        <v>0</v>
      </c>
      <c r="AA18" s="39">
        <f t="shared" si="1"/>
        <v>14.0215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762.51143487899958</v>
      </c>
      <c r="AG18" s="42">
        <f t="shared" si="3"/>
        <v>233.44675877899948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1487.6487279789994</v>
      </c>
      <c r="F19" s="39">
        <f>'[1]Annx-A (DA) '!E23</f>
        <v>1173</v>
      </c>
      <c r="G19" s="39">
        <f t="shared" si="4"/>
        <v>314.64872797899943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564.22786587899964</v>
      </c>
      <c r="P19" s="39">
        <f t="shared" si="7"/>
        <v>314.64872797899943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'!BE23-AA19+AE19</f>
        <v>1552.7452587789996</v>
      </c>
      <c r="W19" s="39">
        <f>'[1]Annx-A (DA) '!AL23</f>
        <v>1342</v>
      </c>
      <c r="X19" s="39">
        <f t="shared" si="0"/>
        <v>210.74525877899964</v>
      </c>
      <c r="Y19" s="39">
        <f>'[1]Annx-D (IE)'!Q66</f>
        <v>14.0215</v>
      </c>
      <c r="Z19" s="39">
        <f>'[1]Annx-D (IE)'!U67</f>
        <v>0</v>
      </c>
      <c r="AA19" s="39">
        <f t="shared" si="1"/>
        <v>14.0215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761.83143487899974</v>
      </c>
      <c r="AG19" s="42">
        <f t="shared" si="3"/>
        <v>224.76675877899964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'!X24-J20+N20</f>
        <v>1485.9221159789995</v>
      </c>
      <c r="F20" s="39">
        <f>'[1]Annx-A (DA) '!E24</f>
        <v>1145</v>
      </c>
      <c r="G20" s="39">
        <f t="shared" si="4"/>
        <v>340.9221159789995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562.50125387899959</v>
      </c>
      <c r="P20" s="39">
        <f t="shared" si="7"/>
        <v>340.9221159789995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'!BE24-AA20+AE20</f>
        <v>1584.4638692199994</v>
      </c>
      <c r="W20" s="39">
        <f>'[1]Annx-A (DA) '!AL24</f>
        <v>1353</v>
      </c>
      <c r="X20" s="39">
        <f t="shared" si="0"/>
        <v>231.46386921999942</v>
      </c>
      <c r="Y20" s="39">
        <f>'[1]Annx-D (IE)'!Q67</f>
        <v>14.0215</v>
      </c>
      <c r="Z20" s="39">
        <f>'[1]Annx-D (IE)'!U68</f>
        <v>0</v>
      </c>
      <c r="AA20" s="39">
        <f t="shared" si="1"/>
        <v>14.0215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761.36004531999947</v>
      </c>
      <c r="AG20" s="42">
        <f t="shared" si="3"/>
        <v>245.48536921999943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'!X25-J21+N21</f>
        <v>1486.7561529789996</v>
      </c>
      <c r="F21" s="39">
        <f>'[1]Annx-A (DA) '!E25</f>
        <v>1155</v>
      </c>
      <c r="G21" s="39">
        <f t="shared" si="4"/>
        <v>331.75615297899958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563.33529087899967</v>
      </c>
      <c r="P21" s="39">
        <f t="shared" si="7"/>
        <v>331.75615297899958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1616.5234096579991</v>
      </c>
      <c r="W21" s="39">
        <f>'[1]Annx-A (DA) '!AL25</f>
        <v>1359</v>
      </c>
      <c r="X21" s="39">
        <f t="shared" si="0"/>
        <v>257.52340965799908</v>
      </c>
      <c r="Y21" s="39">
        <f>'[1]Annx-D (IE)'!Q68</f>
        <v>14.0215</v>
      </c>
      <c r="Z21" s="39">
        <f>'[1]Annx-D (IE)'!U69</f>
        <v>0</v>
      </c>
      <c r="AA21" s="39">
        <f t="shared" si="1"/>
        <v>14.0215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761.22958575799942</v>
      </c>
      <c r="AG21" s="42">
        <f t="shared" si="3"/>
        <v>271.54490965799909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'!X26-J22+N22</f>
        <v>1396.4116359789996</v>
      </c>
      <c r="F22" s="39">
        <f>'[1]Annx-A (DA) '!E26</f>
        <v>1172</v>
      </c>
      <c r="G22" s="39">
        <f t="shared" si="4"/>
        <v>224.41163597899958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532.99077387899956</v>
      </c>
      <c r="P22" s="39">
        <f t="shared" si="7"/>
        <v>224.41163597899958</v>
      </c>
      <c r="Q22" s="39">
        <v>63</v>
      </c>
      <c r="R22" s="39" t="s">
        <v>93</v>
      </c>
      <c r="S22" s="40">
        <f>'[1]DA HPSLDC'!V27</f>
        <v>50.01</v>
      </c>
      <c r="T22" s="40" t="s">
        <v>94</v>
      </c>
      <c r="U22" s="40">
        <v>0</v>
      </c>
      <c r="V22" s="39">
        <f>'[1]Annx-A (DA) '!BE26-AA22+AE22</f>
        <v>1676.3554596579995</v>
      </c>
      <c r="W22" s="39">
        <f>'[1]Annx-A (DA) '!AL26</f>
        <v>1354</v>
      </c>
      <c r="X22" s="39">
        <f t="shared" si="0"/>
        <v>322.35545965799952</v>
      </c>
      <c r="Y22" s="39">
        <f>'[1]Annx-D (IE)'!Q69</f>
        <v>14.0215</v>
      </c>
      <c r="Z22" s="39">
        <f>'[1]Annx-D (IE)'!U70</f>
        <v>0</v>
      </c>
      <c r="AA22" s="39">
        <f t="shared" si="1"/>
        <v>14.0215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761.06163575799962</v>
      </c>
      <c r="AG22" s="42">
        <f t="shared" si="3"/>
        <v>336.37695965799952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1446.4116359789996</v>
      </c>
      <c r="F23" s="39">
        <f>'[1]Annx-A (DA) '!E27</f>
        <v>1182</v>
      </c>
      <c r="G23" s="39">
        <f t="shared" si="4"/>
        <v>264.41163597899958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582.99077387899956</v>
      </c>
      <c r="P23" s="39">
        <f t="shared" si="7"/>
        <v>264.41163597899958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1674.3434096579992</v>
      </c>
      <c r="W23" s="39">
        <f>'[1]Annx-A (DA) '!AL27</f>
        <v>1345</v>
      </c>
      <c r="X23" s="39">
        <f t="shared" si="0"/>
        <v>329.34340965799925</v>
      </c>
      <c r="Y23" s="39">
        <f>'[1]Annx-D (IE)'!Q70</f>
        <v>14.0215</v>
      </c>
      <c r="Z23" s="39">
        <f>'[1]Annx-D (IE)'!U71</f>
        <v>0</v>
      </c>
      <c r="AA23" s="39">
        <f t="shared" si="1"/>
        <v>14.0215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759.04958575799958</v>
      </c>
      <c r="AG23" s="42">
        <f t="shared" si="3"/>
        <v>343.36490965799925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1448.9599659789997</v>
      </c>
      <c r="F24" s="39">
        <f>'[1]Annx-A (DA) '!E28</f>
        <v>1175</v>
      </c>
      <c r="G24" s="39">
        <f t="shared" si="4"/>
        <v>273.95996597899966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582.20460387899971</v>
      </c>
      <c r="P24" s="39">
        <f t="shared" si="7"/>
        <v>273.95996597899966</v>
      </c>
      <c r="Q24" s="39">
        <v>65</v>
      </c>
      <c r="R24" s="39" t="s">
        <v>101</v>
      </c>
      <c r="S24" s="40">
        <f>'[1]DA HPSLDC'!V29</f>
        <v>50.06</v>
      </c>
      <c r="T24" s="40" t="s">
        <v>102</v>
      </c>
      <c r="U24" s="40">
        <v>0</v>
      </c>
      <c r="V24" s="39">
        <f>'[1]Annx-A (DA) '!BE28-AA24+AE24</f>
        <v>1679.0471306579993</v>
      </c>
      <c r="W24" s="39">
        <f>'[1]Annx-A (DA) '!AL28</f>
        <v>1364</v>
      </c>
      <c r="X24" s="39">
        <f t="shared" si="0"/>
        <v>315.04713065799933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735.71030675799955</v>
      </c>
      <c r="AG24" s="42">
        <f t="shared" si="3"/>
        <v>315.04713065799933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50.02</v>
      </c>
      <c r="D25" s="40" t="s">
        <v>104</v>
      </c>
      <c r="E25" s="39">
        <f>'[1]Annx-A (DA) '!X29-J25+N25</f>
        <v>1448.9599659789997</v>
      </c>
      <c r="F25" s="39">
        <f>'[1]Annx-A (DA) '!E29</f>
        <v>1191</v>
      </c>
      <c r="G25" s="39">
        <f t="shared" si="4"/>
        <v>257.95996597899966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582.20460387899971</v>
      </c>
      <c r="P25" s="39">
        <f t="shared" si="7"/>
        <v>257.95996597899966</v>
      </c>
      <c r="Q25" s="39">
        <v>66</v>
      </c>
      <c r="R25" s="39" t="s">
        <v>105</v>
      </c>
      <c r="S25" s="40">
        <f>'[1]DA HPSLDC'!V30</f>
        <v>50.04</v>
      </c>
      <c r="T25" s="40" t="s">
        <v>106</v>
      </c>
      <c r="U25" s="40">
        <v>0</v>
      </c>
      <c r="V25" s="39">
        <f>'[1]Annx-A (DA) '!BE29-AA25+AE25</f>
        <v>1678.0865406579992</v>
      </c>
      <c r="W25" s="39">
        <f>'[1]Annx-A (DA) '!AL29</f>
        <v>1334</v>
      </c>
      <c r="X25" s="39">
        <f t="shared" si="0"/>
        <v>344.08654065799919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734.74971675799941</v>
      </c>
      <c r="AG25" s="42">
        <f t="shared" si="3"/>
        <v>344.08654065799919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1448.9599659789997</v>
      </c>
      <c r="F26" s="39">
        <f>'[1]Annx-A (DA) '!E30</f>
        <v>1200</v>
      </c>
      <c r="G26" s="39">
        <f t="shared" si="4"/>
        <v>248.95996597899966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582.20460387899971</v>
      </c>
      <c r="P26" s="39">
        <f t="shared" si="7"/>
        <v>248.95996597899966</v>
      </c>
      <c r="Q26" s="39">
        <v>67</v>
      </c>
      <c r="R26" s="39" t="s">
        <v>109</v>
      </c>
      <c r="S26" s="40">
        <f>'[1]DA HPSLDC'!V31</f>
        <v>50.03</v>
      </c>
      <c r="T26" s="40" t="s">
        <v>110</v>
      </c>
      <c r="U26" s="40">
        <v>0</v>
      </c>
      <c r="V26" s="39">
        <f>'[1]Annx-A (DA) '!BE30-AA26+AE26</f>
        <v>1677.1965406579993</v>
      </c>
      <c r="W26" s="39">
        <f>'[1]Annx-A (DA) '!AL30</f>
        <v>1297</v>
      </c>
      <c r="X26" s="39">
        <f t="shared" si="0"/>
        <v>380.19654065799932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733.85971675799954</v>
      </c>
      <c r="AG26" s="42">
        <f t="shared" si="3"/>
        <v>380.19654065799932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1448.9599659789997</v>
      </c>
      <c r="F27" s="39">
        <f>'[1]Annx-A (DA) '!E31</f>
        <v>1205</v>
      </c>
      <c r="G27" s="39">
        <f t="shared" si="4"/>
        <v>243.95996597899966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582.20460387899971</v>
      </c>
      <c r="P27" s="39">
        <f t="shared" si="7"/>
        <v>243.95996597899966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1670.1165406579994</v>
      </c>
      <c r="W27" s="39">
        <f>'[1]Annx-A (DA) '!AL31</f>
        <v>1285</v>
      </c>
      <c r="X27" s="39">
        <f t="shared" si="0"/>
        <v>385.11654065799939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726.77971675799938</v>
      </c>
      <c r="AG27" s="42">
        <f t="shared" si="3"/>
        <v>385.11654065799939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'!X32-J28+N28</f>
        <v>1500.5792819789995</v>
      </c>
      <c r="F28" s="39">
        <f>'[1]Annx-A (DA) '!E32</f>
        <v>1215</v>
      </c>
      <c r="G28" s="39">
        <f t="shared" si="4"/>
        <v>285.57928197899946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597.82391987899962</v>
      </c>
      <c r="P28" s="39">
        <f t="shared" si="7"/>
        <v>285.57928197899946</v>
      </c>
      <c r="Q28" s="39">
        <v>69</v>
      </c>
      <c r="R28" s="39" t="s">
        <v>117</v>
      </c>
      <c r="S28" s="40">
        <f>'[1]DA HPSLDC'!V33</f>
        <v>50.11</v>
      </c>
      <c r="T28" s="40" t="s">
        <v>118</v>
      </c>
      <c r="U28" s="40">
        <v>0</v>
      </c>
      <c r="V28" s="39">
        <f>'[1]Annx-A (DA) '!BE32-AA28+AE28</f>
        <v>1669.0565406579994</v>
      </c>
      <c r="W28" s="39">
        <f>'[1]Annx-A (DA) '!AL32</f>
        <v>1251</v>
      </c>
      <c r="X28" s="39">
        <f t="shared" si="0"/>
        <v>418.05654065799945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725.71971675799944</v>
      </c>
      <c r="AG28" s="42">
        <f t="shared" si="3"/>
        <v>418.05654065799945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'!X33-J29+N29</f>
        <v>1499.7452449789998</v>
      </c>
      <c r="F29" s="39">
        <f>'[1]Annx-A (DA) '!E33</f>
        <v>1267</v>
      </c>
      <c r="G29" s="39">
        <f t="shared" si="4"/>
        <v>232.74524497899984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596.98988287899977</v>
      </c>
      <c r="P29" s="39">
        <f t="shared" si="7"/>
        <v>232.74524497899984</v>
      </c>
      <c r="Q29" s="39">
        <v>70</v>
      </c>
      <c r="R29" s="39" t="s">
        <v>121</v>
      </c>
      <c r="S29" s="40">
        <f>'[1]DA HPSLDC'!V34</f>
        <v>50.08</v>
      </c>
      <c r="T29" s="40" t="s">
        <v>122</v>
      </c>
      <c r="U29" s="40">
        <v>0</v>
      </c>
      <c r="V29" s="39">
        <f>'[1]Annx-A (DA) '!BE33-AA29+AE29</f>
        <v>1668.1765406579993</v>
      </c>
      <c r="W29" s="39">
        <f>'[1]Annx-A (DA) '!AL33</f>
        <v>1238</v>
      </c>
      <c r="X29" s="39">
        <f t="shared" si="0"/>
        <v>430.17654065799934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724.83971675799955</v>
      </c>
      <c r="AG29" s="42">
        <f t="shared" si="3"/>
        <v>430.17654065799934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1503.3538231789998</v>
      </c>
      <c r="F30" s="39">
        <f>'[1]Annx-A (DA) '!E34</f>
        <v>1322</v>
      </c>
      <c r="G30" s="39">
        <f t="shared" si="4"/>
        <v>181.35382317899985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596.98988287899977</v>
      </c>
      <c r="P30" s="39">
        <f t="shared" si="7"/>
        <v>181.35382317899985</v>
      </c>
      <c r="Q30" s="39">
        <v>71</v>
      </c>
      <c r="R30" s="39" t="s">
        <v>125</v>
      </c>
      <c r="S30" s="40">
        <f>'[1]DA HPSLDC'!V35</f>
        <v>50.12</v>
      </c>
      <c r="T30" s="40" t="s">
        <v>126</v>
      </c>
      <c r="U30" s="40">
        <v>0</v>
      </c>
      <c r="V30" s="39">
        <f>'[1]Annx-A (DA) '!BE34-AA30+AE30</f>
        <v>1668.2985906579993</v>
      </c>
      <c r="W30" s="39">
        <f>'[1]Annx-A (DA) '!AL34</f>
        <v>1240</v>
      </c>
      <c r="X30" s="39">
        <f t="shared" si="0"/>
        <v>428.29859065799928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724.9617667579995</v>
      </c>
      <c r="AG30" s="42">
        <f t="shared" si="3"/>
        <v>428.29859065799928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1428.4674331789993</v>
      </c>
      <c r="F31" s="39">
        <f>'[1]Annx-A (DA) '!E35</f>
        <v>1357</v>
      </c>
      <c r="G31" s="39">
        <f t="shared" si="4"/>
        <v>71.467433178999272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522.10349287899953</v>
      </c>
      <c r="P31" s="39">
        <f t="shared" si="7"/>
        <v>71.467433178999272</v>
      </c>
      <c r="Q31" s="39">
        <v>72</v>
      </c>
      <c r="R31" s="39" t="s">
        <v>129</v>
      </c>
      <c r="S31" s="40">
        <f>'[1]DA HPSLDC'!V36</f>
        <v>50.07</v>
      </c>
      <c r="T31" s="40" t="s">
        <v>130</v>
      </c>
      <c r="U31" s="40">
        <v>0</v>
      </c>
      <c r="V31" s="39">
        <f>'[1]Annx-A (DA) '!BE35-AA31+AE31</f>
        <v>1656.9608856579994</v>
      </c>
      <c r="W31" s="39">
        <f>'[1]Annx-A (DA) '!AL35</f>
        <v>1233</v>
      </c>
      <c r="X31" s="39">
        <f t="shared" si="0"/>
        <v>423.96088565799937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713.62406175799958</v>
      </c>
      <c r="AG31" s="42">
        <f t="shared" si="3"/>
        <v>423.96088565799937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50.01</v>
      </c>
      <c r="D32" s="40" t="s">
        <v>132</v>
      </c>
      <c r="E32" s="39">
        <f>'[1]Annx-A (DA) '!X36-J32+N32</f>
        <v>1716.2008751789995</v>
      </c>
      <c r="F32" s="39">
        <f>'[1]Annx-A (DA) '!E36</f>
        <v>1369</v>
      </c>
      <c r="G32" s="39">
        <f t="shared" si="4"/>
        <v>347.20087517899947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726.83693487899939</v>
      </c>
      <c r="P32" s="39">
        <f t="shared" si="7"/>
        <v>347.20087517899947</v>
      </c>
      <c r="Q32" s="39">
        <v>73</v>
      </c>
      <c r="R32" s="39" t="s">
        <v>133</v>
      </c>
      <c r="S32" s="40">
        <f>'[1]DA HPSLDC'!V37</f>
        <v>50.1</v>
      </c>
      <c r="T32" s="40" t="s">
        <v>134</v>
      </c>
      <c r="U32" s="40">
        <v>0</v>
      </c>
      <c r="V32" s="39">
        <f>'[1]Annx-A (DA) '!BE36-AA32+AE32</f>
        <v>1660.1467336579994</v>
      </c>
      <c r="W32" s="39">
        <f>'[1]Annx-A (DA) '!AL36</f>
        <v>1230</v>
      </c>
      <c r="X32" s="39">
        <f t="shared" si="0"/>
        <v>430.14673365799945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714.24370975799968</v>
      </c>
      <c r="AG32" s="42">
        <f t="shared" si="3"/>
        <v>430.14673365799945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'!X37-J33+N33</f>
        <v>1750.0051751789997</v>
      </c>
      <c r="F33" s="39">
        <f>'[1]Annx-A (DA) '!E37</f>
        <v>1400</v>
      </c>
      <c r="G33" s="39">
        <f t="shared" si="4"/>
        <v>350.00517517899971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728.45123487899957</v>
      </c>
      <c r="P33" s="39">
        <f t="shared" si="7"/>
        <v>350.00517517899971</v>
      </c>
      <c r="Q33" s="39">
        <v>74</v>
      </c>
      <c r="R33" s="39" t="s">
        <v>137</v>
      </c>
      <c r="S33" s="40">
        <f>'[1]DA HPSLDC'!V38</f>
        <v>50.07</v>
      </c>
      <c r="T33" s="40" t="s">
        <v>138</v>
      </c>
      <c r="U33" s="40">
        <v>0</v>
      </c>
      <c r="V33" s="39">
        <f>'[1]Annx-A (DA) '!BE37-AA33+AE33</f>
        <v>1659.6167336579997</v>
      </c>
      <c r="W33" s="39">
        <f>'[1]Annx-A (DA) '!AL37</f>
        <v>1233</v>
      </c>
      <c r="X33" s="39">
        <f t="shared" si="0"/>
        <v>426.6167336579997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713.71370975799971</v>
      </c>
      <c r="AG33" s="42">
        <f t="shared" si="3"/>
        <v>426.6167336579997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1782.6251751789996</v>
      </c>
      <c r="F34" s="39">
        <f>'[1]Annx-A (DA) '!E38</f>
        <v>1417</v>
      </c>
      <c r="G34" s="39">
        <f t="shared" si="4"/>
        <v>365.6251751789996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728.88123487899963</v>
      </c>
      <c r="P34" s="39">
        <f t="shared" si="7"/>
        <v>365.6251751789996</v>
      </c>
      <c r="Q34" s="39">
        <v>75</v>
      </c>
      <c r="R34" s="39" t="s">
        <v>141</v>
      </c>
      <c r="S34" s="40">
        <f>'[1]DA HPSLDC'!V39</f>
        <v>50.07</v>
      </c>
      <c r="T34" s="40" t="s">
        <v>142</v>
      </c>
      <c r="U34" s="40">
        <v>0</v>
      </c>
      <c r="V34" s="39">
        <f>'[1]Annx-A (DA) '!BE38-AA34+AE34</f>
        <v>1664.2054776579994</v>
      </c>
      <c r="W34" s="39">
        <f>'[1]Annx-A (DA) '!AL38</f>
        <v>1208</v>
      </c>
      <c r="X34" s="39">
        <f t="shared" si="0"/>
        <v>456.20547765799938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718.30245375799961</v>
      </c>
      <c r="AG34" s="42">
        <f t="shared" si="3"/>
        <v>456.20547765799938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1798.9492121789999</v>
      </c>
      <c r="F35" s="39">
        <f>'[1]Annx-A (DA) '!E39</f>
        <v>1416</v>
      </c>
      <c r="G35" s="39">
        <f t="shared" si="4"/>
        <v>382.94921217899991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745.20527187899972</v>
      </c>
      <c r="P35" s="39">
        <f t="shared" si="7"/>
        <v>382.94921217899991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1693.5720116579996</v>
      </c>
      <c r="W35" s="39">
        <f>'[1]Annx-A (DA) '!AL39</f>
        <v>1220</v>
      </c>
      <c r="X35" s="39">
        <f t="shared" si="0"/>
        <v>473.57201165799961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721.66898775799984</v>
      </c>
      <c r="AG35" s="42">
        <f t="shared" si="3"/>
        <v>473.57201165799961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'!X40-J36+N36</f>
        <v>1772.1968617789998</v>
      </c>
      <c r="F36" s="39">
        <f>'[1]Annx-A (DA) '!E40</f>
        <v>1433</v>
      </c>
      <c r="G36" s="39">
        <f t="shared" si="4"/>
        <v>339.19686177899985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744.77843787899963</v>
      </c>
      <c r="P36" s="39">
        <f t="shared" si="7"/>
        <v>339.19686177899985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1744.5380999699996</v>
      </c>
      <c r="W36" s="39">
        <f>'[1]Annx-A (DA) '!AL40</f>
        <v>1219</v>
      </c>
      <c r="X36" s="39">
        <f t="shared" si="0"/>
        <v>525.53809996999962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762.17665966999959</v>
      </c>
      <c r="AG36" s="42">
        <f t="shared" si="3"/>
        <v>525.53809996999962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'!X41-J37+N37</f>
        <v>1772.996861779</v>
      </c>
      <c r="F37" s="39">
        <f>'[1]Annx-A (DA) '!E41</f>
        <v>1448</v>
      </c>
      <c r="G37" s="39">
        <f t="shared" si="4"/>
        <v>324.99686177900003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745.57843787899981</v>
      </c>
      <c r="P37" s="39">
        <f t="shared" si="7"/>
        <v>324.99686177900003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'!BE41-AA37+AE37</f>
        <v>1744.8103499699996</v>
      </c>
      <c r="W37" s="39">
        <f>'[1]Annx-A (DA) '!AL41</f>
        <v>1249</v>
      </c>
      <c r="X37" s="39">
        <f t="shared" si="0"/>
        <v>495.81034996999961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762.44890966999981</v>
      </c>
      <c r="AG37" s="42">
        <f t="shared" si="3"/>
        <v>495.81034996999961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'!X42-J38+N38</f>
        <v>1773.9768617789996</v>
      </c>
      <c r="F38" s="39">
        <f>'[1]Annx-A (DA) '!E42</f>
        <v>1437</v>
      </c>
      <c r="G38" s="39">
        <f t="shared" si="4"/>
        <v>336.97686177899959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746.5584378789996</v>
      </c>
      <c r="P38" s="39">
        <f t="shared" si="7"/>
        <v>336.97686177899959</v>
      </c>
      <c r="Q38" s="39">
        <v>79</v>
      </c>
      <c r="R38" s="39" t="s">
        <v>157</v>
      </c>
      <c r="S38" s="40">
        <f>'[1]DA HPSLDC'!V43</f>
        <v>49.99</v>
      </c>
      <c r="T38" s="40" t="s">
        <v>158</v>
      </c>
      <c r="U38" s="40">
        <v>0</v>
      </c>
      <c r="V38" s="39">
        <f>'[1]Annx-A (DA) '!BE42-AA38+AE38</f>
        <v>1712.6197609699998</v>
      </c>
      <c r="W38" s="39">
        <f>'[1]Annx-A (DA) '!AL42</f>
        <v>1303</v>
      </c>
      <c r="X38" s="39">
        <f t="shared" si="0"/>
        <v>409.61976096999979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762.44832066999982</v>
      </c>
      <c r="AG38" s="42">
        <f t="shared" si="3"/>
        <v>409.61976096999979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50.12</v>
      </c>
      <c r="D39" s="40" t="s">
        <v>160</v>
      </c>
      <c r="E39" s="39">
        <f>'[1]Annx-A (DA) '!X43-J39+N39</f>
        <v>1788.0111677790001</v>
      </c>
      <c r="F39" s="39">
        <f>'[1]Annx-A (DA) '!E43</f>
        <v>1451</v>
      </c>
      <c r="G39" s="39">
        <f t="shared" si="4"/>
        <v>337.01116777900006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760.59274387899984</v>
      </c>
      <c r="P39" s="39">
        <f t="shared" si="7"/>
        <v>337.01116777900006</v>
      </c>
      <c r="Q39" s="39">
        <v>80</v>
      </c>
      <c r="R39" s="39" t="s">
        <v>161</v>
      </c>
      <c r="S39" s="40">
        <f>'[1]DA HPSLDC'!V44</f>
        <v>49.98</v>
      </c>
      <c r="T39" s="40" t="s">
        <v>162</v>
      </c>
      <c r="U39" s="40">
        <v>0</v>
      </c>
      <c r="V39" s="39">
        <f>'[1]Annx-A (DA) '!BE43-AA39+AE39</f>
        <v>1712.6197609699998</v>
      </c>
      <c r="W39" s="39">
        <f>'[1]Annx-A (DA) '!AL43</f>
        <v>1329</v>
      </c>
      <c r="X39" s="39">
        <f t="shared" si="0"/>
        <v>383.61976096999979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762.44832066999982</v>
      </c>
      <c r="AG39" s="42">
        <f t="shared" si="3"/>
        <v>383.61976096999979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50.16</v>
      </c>
      <c r="D40" s="40" t="s">
        <v>164</v>
      </c>
      <c r="E40" s="39">
        <f>'[1]Annx-A (DA) '!X44-J40+N40</f>
        <v>1792.7106367789995</v>
      </c>
      <c r="F40" s="39">
        <f>'[1]Annx-A (DA) '!E44</f>
        <v>1459</v>
      </c>
      <c r="G40" s="39">
        <f t="shared" si="4"/>
        <v>333.71063677899951</v>
      </c>
      <c r="H40" s="39">
        <f>'[1]Annx-D (IE)'!Q39</f>
        <v>14.0215</v>
      </c>
      <c r="I40" s="39">
        <f>'[1]Frm-2 ImpExp'!X40</f>
        <v>0</v>
      </c>
      <c r="J40" s="39">
        <f t="shared" si="5"/>
        <v>14.0215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784.31371287899981</v>
      </c>
      <c r="P40" s="39">
        <f t="shared" si="7"/>
        <v>347.73213677899952</v>
      </c>
      <c r="Q40" s="39">
        <v>81</v>
      </c>
      <c r="R40" s="39" t="s">
        <v>165</v>
      </c>
      <c r="S40" s="40">
        <f>'[1]DA HPSLDC'!V45</f>
        <v>49.98</v>
      </c>
      <c r="T40" s="40" t="s">
        <v>166</v>
      </c>
      <c r="U40" s="40">
        <v>0</v>
      </c>
      <c r="V40" s="39">
        <f>'[1]Annx-A (DA) '!BE44-AA40+AE40</f>
        <v>1718.6197609699998</v>
      </c>
      <c r="W40" s="39">
        <f>'[1]Annx-A (DA) '!AL44</f>
        <v>1347</v>
      </c>
      <c r="X40" s="39">
        <f t="shared" si="0"/>
        <v>371.61976096999979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762.44832066999982</v>
      </c>
      <c r="AG40" s="42">
        <f t="shared" si="3"/>
        <v>371.61976096999979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50.11</v>
      </c>
      <c r="D41" s="40" t="s">
        <v>168</v>
      </c>
      <c r="E41" s="39">
        <f>'[1]Annx-A (DA) '!X45-J41+N41</f>
        <v>1791.8312977789994</v>
      </c>
      <c r="F41" s="39">
        <f>'[1]Annx-A (DA) '!E45</f>
        <v>1480</v>
      </c>
      <c r="G41" s="39">
        <f t="shared" si="4"/>
        <v>311.83129777899944</v>
      </c>
      <c r="H41" s="39">
        <f>'[1]Annx-D (IE)'!Q40</f>
        <v>14.0215</v>
      </c>
      <c r="I41" s="39">
        <f>'[1]Frm-2 ImpExp'!X41</f>
        <v>0</v>
      </c>
      <c r="J41" s="39">
        <f t="shared" si="5"/>
        <v>14.0215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783.43437387899974</v>
      </c>
      <c r="P41" s="39">
        <f t="shared" si="7"/>
        <v>325.85279777899945</v>
      </c>
      <c r="Q41" s="39">
        <v>82</v>
      </c>
      <c r="R41" s="39" t="s">
        <v>169</v>
      </c>
      <c r="S41" s="40">
        <f>'[1]DA HPSLDC'!V46</f>
        <v>49.72</v>
      </c>
      <c r="T41" s="40" t="s">
        <v>170</v>
      </c>
      <c r="U41" s="40">
        <v>0</v>
      </c>
      <c r="V41" s="39">
        <f>'[1]Annx-A (DA) '!BE45-AA41+AE41</f>
        <v>1718.6197609699998</v>
      </c>
      <c r="W41" s="39">
        <f>'[1]Annx-A (DA) '!AL45</f>
        <v>1333</v>
      </c>
      <c r="X41" s="39">
        <f t="shared" si="0"/>
        <v>385.61976096999979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762.44832066999982</v>
      </c>
      <c r="AG41" s="42">
        <f t="shared" si="3"/>
        <v>385.61976096999979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50.12</v>
      </c>
      <c r="D42" s="40" t="s">
        <v>172</v>
      </c>
      <c r="E42" s="39">
        <f>'[1]Annx-A (DA) '!X46-J42+N42</f>
        <v>1793.9521687789995</v>
      </c>
      <c r="F42" s="39">
        <f>'[1]Annx-A (DA) '!E46</f>
        <v>1476</v>
      </c>
      <c r="G42" s="39">
        <f t="shared" si="4"/>
        <v>317.95216877899952</v>
      </c>
      <c r="H42" s="39">
        <f>'[1]Annx-D (IE)'!Q41</f>
        <v>14.0215</v>
      </c>
      <c r="I42" s="39">
        <f>'[1]Frm-2 ImpExp'!X42</f>
        <v>0</v>
      </c>
      <c r="J42" s="39">
        <f t="shared" si="5"/>
        <v>14.0215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785.55524487899959</v>
      </c>
      <c r="P42" s="39">
        <f t="shared" si="7"/>
        <v>331.97366877899952</v>
      </c>
      <c r="Q42" s="39">
        <v>83</v>
      </c>
      <c r="R42" s="39" t="s">
        <v>173</v>
      </c>
      <c r="S42" s="40">
        <f>'[1]DA HPSLDC'!V47</f>
        <v>49.85</v>
      </c>
      <c r="T42" s="40" t="s">
        <v>174</v>
      </c>
      <c r="U42" s="40">
        <v>0</v>
      </c>
      <c r="V42" s="39">
        <f>'[1]Annx-A (DA) '!BE46-AA42+AE42</f>
        <v>1718.6197609699998</v>
      </c>
      <c r="W42" s="39">
        <f>'[1]Annx-A (DA) '!AL46</f>
        <v>1334</v>
      </c>
      <c r="X42" s="39">
        <f t="shared" si="0"/>
        <v>384.61976096999979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762.44832066999982</v>
      </c>
      <c r="AG42" s="42">
        <f t="shared" si="3"/>
        <v>384.61976096999979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50.08</v>
      </c>
      <c r="D43" s="40" t="s">
        <v>176</v>
      </c>
      <c r="E43" s="39">
        <f>'[1]Annx-A (DA) '!X47-J43+N43</f>
        <v>1790.5316847789993</v>
      </c>
      <c r="F43" s="39">
        <f>'[1]Annx-A (DA) '!E47</f>
        <v>1465</v>
      </c>
      <c r="G43" s="39">
        <f t="shared" si="4"/>
        <v>325.53168477899931</v>
      </c>
      <c r="H43" s="39">
        <f>'[1]Annx-D (IE)'!Q42</f>
        <v>14.0215</v>
      </c>
      <c r="I43" s="39">
        <f>'[1]Frm-2 ImpExp'!X43</f>
        <v>0</v>
      </c>
      <c r="J43" s="39">
        <f t="shared" si="5"/>
        <v>14.0215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782.1347608789996</v>
      </c>
      <c r="P43" s="39">
        <f t="shared" si="7"/>
        <v>339.55318477899931</v>
      </c>
      <c r="Q43" s="39">
        <v>84</v>
      </c>
      <c r="R43" s="39" t="s">
        <v>177</v>
      </c>
      <c r="S43" s="40">
        <f>'[1]DA HPSLDC'!V48</f>
        <v>49.77</v>
      </c>
      <c r="T43" s="40" t="s">
        <v>178</v>
      </c>
      <c r="U43" s="40">
        <v>0</v>
      </c>
      <c r="V43" s="39">
        <f>'[1]Annx-A (DA) '!BE47-AA43+AE43</f>
        <v>1715.0494126699996</v>
      </c>
      <c r="W43" s="39">
        <f>'[1]Annx-A (DA) '!AL47</f>
        <v>1326</v>
      </c>
      <c r="X43" s="39">
        <f t="shared" si="0"/>
        <v>389.04941266999958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762.1760706699996</v>
      </c>
      <c r="AG43" s="42">
        <f t="shared" si="3"/>
        <v>389.04941266999958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50.08</v>
      </c>
      <c r="D44" s="40" t="s">
        <v>180</v>
      </c>
      <c r="E44" s="39">
        <f>'[1]Annx-A (DA) '!X48-J44+N44</f>
        <v>1768.3435627789993</v>
      </c>
      <c r="F44" s="39">
        <f>'[1]Annx-A (DA) '!E48</f>
        <v>1484</v>
      </c>
      <c r="G44" s="39">
        <f t="shared" si="4"/>
        <v>284.34356277899929</v>
      </c>
      <c r="H44" s="39">
        <f>'[1]Annx-D (IE)'!Q43</f>
        <v>14.0215</v>
      </c>
      <c r="I44" s="39">
        <f>'[1]Frm-2 ImpExp'!X44</f>
        <v>0</v>
      </c>
      <c r="J44" s="39">
        <f t="shared" si="5"/>
        <v>14.0215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759.94663887899958</v>
      </c>
      <c r="P44" s="39">
        <f t="shared" si="7"/>
        <v>298.36506277899929</v>
      </c>
      <c r="Q44" s="39">
        <v>85</v>
      </c>
      <c r="R44" s="39" t="s">
        <v>181</v>
      </c>
      <c r="S44" s="40">
        <f>'[1]DA HPSLDC'!V49</f>
        <v>49.92</v>
      </c>
      <c r="T44" s="40" t="s">
        <v>182</v>
      </c>
      <c r="U44" s="40">
        <v>0</v>
      </c>
      <c r="V44" s="39">
        <f>'[1]Annx-A (DA) '!BE48-AA44+AE44</f>
        <v>1591.0550347579997</v>
      </c>
      <c r="W44" s="39">
        <f>'[1]Annx-A (DA) '!AL48</f>
        <v>1308</v>
      </c>
      <c r="X44" s="39">
        <f t="shared" si="0"/>
        <v>283.05503475799969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730.37169275799977</v>
      </c>
      <c r="AG44" s="42">
        <f t="shared" si="3"/>
        <v>283.05503475799969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50.08</v>
      </c>
      <c r="D45" s="40" t="s">
        <v>184</v>
      </c>
      <c r="E45" s="39">
        <f>'[1]Annx-A (DA) '!X49-J45+N45</f>
        <v>1762.9427717789993</v>
      </c>
      <c r="F45" s="39">
        <f>'[1]Annx-A (DA) '!E49</f>
        <v>1487</v>
      </c>
      <c r="G45" s="39">
        <f t="shared" si="4"/>
        <v>275.94277177899926</v>
      </c>
      <c r="H45" s="39">
        <f>'[1]Annx-D (IE)'!Q44</f>
        <v>14.0215</v>
      </c>
      <c r="I45" s="39">
        <f>'[1]Frm-2 ImpExp'!X45</f>
        <v>0</v>
      </c>
      <c r="J45" s="39">
        <f t="shared" si="5"/>
        <v>14.0215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754.54584787899955</v>
      </c>
      <c r="P45" s="39">
        <f t="shared" si="7"/>
        <v>289.96427177899926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1590.9408347579997</v>
      </c>
      <c r="W45" s="39">
        <f>'[1]Annx-A (DA) '!AL49</f>
        <v>1287</v>
      </c>
      <c r="X45" s="39">
        <f t="shared" si="0"/>
        <v>303.94083475799971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730.25749275799956</v>
      </c>
      <c r="AG45" s="42">
        <f t="shared" si="3"/>
        <v>303.94083475799971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50.1</v>
      </c>
      <c r="D46" s="40" t="s">
        <v>188</v>
      </c>
      <c r="E46" s="39">
        <f>'[1]Annx-A (DA) '!X50-J46+N46</f>
        <v>1759.1666537789995</v>
      </c>
      <c r="F46" s="39">
        <f>'[1]Annx-A (DA) '!E50</f>
        <v>1497</v>
      </c>
      <c r="G46" s="39">
        <f t="shared" si="4"/>
        <v>262.16665377899949</v>
      </c>
      <c r="H46" s="39">
        <f>'[1]Annx-D (IE)'!Q45</f>
        <v>14.0215</v>
      </c>
      <c r="I46" s="39">
        <f>'[1]Frm-2 ImpExp'!X46</f>
        <v>0</v>
      </c>
      <c r="J46" s="39">
        <f t="shared" si="5"/>
        <v>14.0215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750.76972987899956</v>
      </c>
      <c r="P46" s="39">
        <f>G46+J46-N46</f>
        <v>276.18815377899949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1590.9408347579997</v>
      </c>
      <c r="W46" s="39">
        <f>'[1]Annx-A (DA) '!AL50</f>
        <v>1283</v>
      </c>
      <c r="X46" s="39">
        <f t="shared" si="0"/>
        <v>307.94083475799971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730.25749275799956</v>
      </c>
      <c r="AG46" s="42">
        <f t="shared" si="3"/>
        <v>307.94083475799971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50.15</v>
      </c>
      <c r="D47" s="40" t="s">
        <v>192</v>
      </c>
      <c r="E47" s="39">
        <f>'[1]Annx-A (DA) '!X51-J47+N47</f>
        <v>1760.0066537789992</v>
      </c>
      <c r="F47" s="39">
        <f>'[1]Annx-A (DA) '!E51</f>
        <v>1507</v>
      </c>
      <c r="G47" s="39">
        <f t="shared" si="4"/>
        <v>253.00665377899918</v>
      </c>
      <c r="H47" s="39">
        <f>'[1]Annx-D (IE)'!Q46</f>
        <v>14.0215</v>
      </c>
      <c r="I47" s="39">
        <f>'[1]Frm-2 ImpExp'!X47</f>
        <v>0</v>
      </c>
      <c r="J47" s="39">
        <f t="shared" si="5"/>
        <v>14.0215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751.60972987899947</v>
      </c>
      <c r="P47" s="39">
        <f t="shared" si="7"/>
        <v>267.02815377899918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'!BE51-AA47+AE47</f>
        <v>1590.9408347579997</v>
      </c>
      <c r="W47" s="39">
        <f>'[1]Annx-A (DA) '!AL51</f>
        <v>1259</v>
      </c>
      <c r="X47" s="39">
        <f t="shared" si="0"/>
        <v>331.94083475799971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730.25749275799956</v>
      </c>
      <c r="AG47" s="42">
        <f t="shared" si="3"/>
        <v>331.94083475799971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50.11</v>
      </c>
      <c r="D48" s="40" t="s">
        <v>196</v>
      </c>
      <c r="E48" s="39">
        <f>'[1]Annx-A (DA) '!X52-J48+N48</f>
        <v>1652.0919957789995</v>
      </c>
      <c r="F48" s="39">
        <f>'[1]Annx-A (DA) '!E52</f>
        <v>1490</v>
      </c>
      <c r="G48" s="39">
        <f t="shared" si="4"/>
        <v>162.09199577899949</v>
      </c>
      <c r="H48" s="39">
        <f>'[1]Annx-D (IE)'!Q47</f>
        <v>14.0215</v>
      </c>
      <c r="I48" s="39">
        <f>'[1]Frm-2 ImpExp'!X48</f>
        <v>0</v>
      </c>
      <c r="J48" s="39">
        <f t="shared" si="5"/>
        <v>14.0215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711.88507187899972</v>
      </c>
      <c r="P48" s="39">
        <f t="shared" si="7"/>
        <v>176.11349577899949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1446.5047626699998</v>
      </c>
      <c r="W48" s="39">
        <f>'[1]Annx-A (DA) '!AL52</f>
        <v>1254</v>
      </c>
      <c r="X48" s="39">
        <f t="shared" si="0"/>
        <v>192.50476266999976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585.82142066999972</v>
      </c>
      <c r="AG48" s="42">
        <f t="shared" si="3"/>
        <v>192.50476266999976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50.06</v>
      </c>
      <c r="D49" s="40" t="s">
        <v>200</v>
      </c>
      <c r="E49" s="39">
        <f>'[1]Annx-A (DA) '!X53-J49+N49</f>
        <v>1653.7840457789996</v>
      </c>
      <c r="F49" s="39">
        <f>'[1]Annx-A (DA) '!E53</f>
        <v>1457</v>
      </c>
      <c r="G49" s="39">
        <f t="shared" si="4"/>
        <v>196.7840457789996</v>
      </c>
      <c r="H49" s="39">
        <f>'[1]Annx-D (IE)'!Q48</f>
        <v>14.0215</v>
      </c>
      <c r="I49" s="39">
        <f>'[1]Frm-2 ImpExp'!X49</f>
        <v>0</v>
      </c>
      <c r="J49" s="39">
        <f t="shared" si="5"/>
        <v>14.0215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713.57712187899961</v>
      </c>
      <c r="P49" s="39">
        <f t="shared" si="7"/>
        <v>210.8055457789996</v>
      </c>
      <c r="Q49" s="39">
        <v>90</v>
      </c>
      <c r="R49" s="39" t="s">
        <v>201</v>
      </c>
      <c r="S49" s="40">
        <f>'[1]DA HPSLDC'!V54</f>
        <v>50.04</v>
      </c>
      <c r="T49" s="40" t="s">
        <v>202</v>
      </c>
      <c r="U49" s="40">
        <v>0</v>
      </c>
      <c r="V49" s="39">
        <f>'[1]Annx-A (DA) '!BE53-AA49+AE49</f>
        <v>1446.5047626699998</v>
      </c>
      <c r="W49" s="39">
        <f>'[1]Annx-A (DA) '!AL53</f>
        <v>1259</v>
      </c>
      <c r="X49" s="39">
        <f t="shared" si="0"/>
        <v>187.50476266999976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585.82142066999972</v>
      </c>
      <c r="AG49" s="42">
        <f t="shared" si="3"/>
        <v>187.50476266999976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1621.0819957789997</v>
      </c>
      <c r="F50" s="39">
        <f>'[1]Annx-A (DA) '!E54</f>
        <v>1461</v>
      </c>
      <c r="G50" s="39">
        <f t="shared" si="4"/>
        <v>160.08199577899973</v>
      </c>
      <c r="H50" s="39">
        <f>'[1]Annx-D (IE)'!Q49</f>
        <v>14.0215</v>
      </c>
      <c r="I50" s="39">
        <f>'[1]Frm-2 ImpExp'!X50</f>
        <v>0</v>
      </c>
      <c r="J50" s="39">
        <f t="shared" si="5"/>
        <v>14.0215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713.06507187899979</v>
      </c>
      <c r="P50" s="39">
        <f t="shared" si="7"/>
        <v>174.10349577899973</v>
      </c>
      <c r="Q50" s="39">
        <v>91</v>
      </c>
      <c r="R50" s="39" t="s">
        <v>205</v>
      </c>
      <c r="S50" s="40">
        <f>'[1]DA HPSLDC'!V55</f>
        <v>50.08</v>
      </c>
      <c r="T50" s="40" t="s">
        <v>206</v>
      </c>
      <c r="U50" s="40">
        <v>0</v>
      </c>
      <c r="V50" s="39">
        <f>'[1]Annx-A (DA) '!BE54-AA50+AE50</f>
        <v>1447.6168126699999</v>
      </c>
      <c r="W50" s="39">
        <f>'[1]Annx-A (DA) '!AL54</f>
        <v>1238</v>
      </c>
      <c r="X50" s="39">
        <f t="shared" si="0"/>
        <v>209.61681266999994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586.93347066999968</v>
      </c>
      <c r="AG50" s="42">
        <f t="shared" si="3"/>
        <v>209.61681266999994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'!X55-J51+N51</f>
        <v>1663.5119957789996</v>
      </c>
      <c r="F51" s="39">
        <f>'[1]Annx-A (DA) '!E55</f>
        <v>1442</v>
      </c>
      <c r="G51" s="39">
        <f t="shared" si="4"/>
        <v>221.51199577899956</v>
      </c>
      <c r="H51" s="39">
        <f>'[1]Annx-D (IE)'!Q50</f>
        <v>14.0215</v>
      </c>
      <c r="I51" s="39">
        <f>'[1]Frm-2 ImpExp'!X51</f>
        <v>0</v>
      </c>
      <c r="J51" s="39">
        <f t="shared" si="5"/>
        <v>14.0215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755.49507187899962</v>
      </c>
      <c r="P51" s="39">
        <f t="shared" si="7"/>
        <v>235.53349577899957</v>
      </c>
      <c r="Q51" s="39">
        <v>92</v>
      </c>
      <c r="R51" s="39" t="s">
        <v>209</v>
      </c>
      <c r="S51" s="40">
        <f>'[1]DA HPSLDC'!V56</f>
        <v>50.08</v>
      </c>
      <c r="T51" s="40" t="s">
        <v>210</v>
      </c>
      <c r="U51" s="40">
        <v>0</v>
      </c>
      <c r="V51" s="39">
        <f>'[1]Annx-A (DA) '!BE55-AA51+AE51</f>
        <v>1346.5047626699998</v>
      </c>
      <c r="W51" s="39">
        <f>'[1]Annx-A (DA) '!AL55</f>
        <v>1216</v>
      </c>
      <c r="X51" s="39">
        <f t="shared" si="0"/>
        <v>130.50476266999976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485.82142066999972</v>
      </c>
      <c r="AG51" s="42">
        <f t="shared" si="3"/>
        <v>130.50476266999976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1648.4100137789994</v>
      </c>
      <c r="F52" s="39">
        <f>'[1]Annx-A (DA) '!E56</f>
        <v>1446</v>
      </c>
      <c r="G52" s="39">
        <f t="shared" si="4"/>
        <v>202.41001377899943</v>
      </c>
      <c r="H52" s="39">
        <f>'[1]Annx-D (IE)'!Q51</f>
        <v>14.0215</v>
      </c>
      <c r="I52" s="39">
        <f>'[1]Frm-2 ImpExp'!X52</f>
        <v>0</v>
      </c>
      <c r="J52" s="39">
        <f t="shared" si="5"/>
        <v>14.0215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746.39308987899949</v>
      </c>
      <c r="P52" s="39">
        <f t="shared" si="7"/>
        <v>216.43151377899943</v>
      </c>
      <c r="Q52" s="39">
        <v>93</v>
      </c>
      <c r="R52" s="39" t="s">
        <v>213</v>
      </c>
      <c r="S52" s="40">
        <f>'[1]DA HPSLDC'!V57</f>
        <v>50.06</v>
      </c>
      <c r="T52" s="40" t="s">
        <v>214</v>
      </c>
      <c r="U52" s="40">
        <v>0</v>
      </c>
      <c r="V52" s="39">
        <f>'[1]Annx-A (DA) '!BE56-AA52+AE52</f>
        <v>1307.4603498789998</v>
      </c>
      <c r="W52" s="39">
        <f>'[1]Annx-A (DA) '!AL56</f>
        <v>1211</v>
      </c>
      <c r="X52" s="39">
        <f t="shared" si="0"/>
        <v>96.46034987899975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446.7770078789996</v>
      </c>
      <c r="AG52" s="42">
        <f t="shared" si="3"/>
        <v>96.46034987899975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'!X57-J53+N53</f>
        <v>1648.7400137789994</v>
      </c>
      <c r="F53" s="39">
        <f>'[1]Annx-A (DA) '!E57</f>
        <v>1425</v>
      </c>
      <c r="G53" s="39">
        <f t="shared" si="4"/>
        <v>223.74001377899936</v>
      </c>
      <c r="H53" s="39">
        <f>'[1]Annx-D (IE)'!Q52</f>
        <v>14.0215</v>
      </c>
      <c r="I53" s="39">
        <f>'[1]Frm-2 ImpExp'!X53</f>
        <v>0</v>
      </c>
      <c r="J53" s="39">
        <f t="shared" si="5"/>
        <v>14.0215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746.72308987899964</v>
      </c>
      <c r="P53" s="39">
        <f t="shared" si="7"/>
        <v>237.76151377899936</v>
      </c>
      <c r="Q53" s="39">
        <v>94</v>
      </c>
      <c r="R53" s="39" t="s">
        <v>217</v>
      </c>
      <c r="S53" s="40">
        <f>'[1]DA HPSLDC'!V58</f>
        <v>50.09</v>
      </c>
      <c r="T53" s="40" t="s">
        <v>218</v>
      </c>
      <c r="U53" s="40">
        <v>0</v>
      </c>
      <c r="V53" s="39">
        <f>'[1]Annx-A (DA) '!BE57-AA53+AE53</f>
        <v>1307.4603498789998</v>
      </c>
      <c r="W53" s="39">
        <f>'[1]Annx-A (DA) '!AL57</f>
        <v>1198</v>
      </c>
      <c r="X53" s="39">
        <f t="shared" si="0"/>
        <v>109.46034987899975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446.7770078789996</v>
      </c>
      <c r="AG53" s="42">
        <f t="shared" si="3"/>
        <v>109.46034987899975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1589.0100137789993</v>
      </c>
      <c r="F54" s="39">
        <f>'[1]Annx-A (DA) '!E58</f>
        <v>1435</v>
      </c>
      <c r="G54" s="39">
        <f t="shared" si="4"/>
        <v>154.01001377899934</v>
      </c>
      <c r="H54" s="39">
        <f>'[1]Annx-D (IE)'!Q53</f>
        <v>14.0215</v>
      </c>
      <c r="I54" s="39">
        <f>'[1]Frm-2 ImpExp'!X54</f>
        <v>0</v>
      </c>
      <c r="J54" s="39">
        <f t="shared" si="5"/>
        <v>14.0215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746.99308987899963</v>
      </c>
      <c r="P54" s="39">
        <f t="shared" si="7"/>
        <v>168.03151377899934</v>
      </c>
      <c r="Q54" s="39">
        <v>95</v>
      </c>
      <c r="R54" s="39" t="s">
        <v>221</v>
      </c>
      <c r="S54" s="40">
        <f>'[1]DA HPSLDC'!V59</f>
        <v>50.09</v>
      </c>
      <c r="T54" s="40" t="s">
        <v>222</v>
      </c>
      <c r="U54" s="40">
        <v>0</v>
      </c>
      <c r="V54" s="39">
        <f>'[1]Annx-A (DA) '!BE58-AA54+AE54</f>
        <v>1298.3104458789999</v>
      </c>
      <c r="W54" s="39">
        <f>'[1]Annx-A (DA) '!AL58</f>
        <v>1186</v>
      </c>
      <c r="X54" s="39">
        <f t="shared" si="0"/>
        <v>112.31044587899987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437.62710387899972</v>
      </c>
      <c r="AG54" s="42">
        <f t="shared" si="3"/>
        <v>112.31044587899987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1589.2094247789994</v>
      </c>
      <c r="F55" s="44">
        <f>'[1]Annx-A (DA) '!E59</f>
        <v>1443</v>
      </c>
      <c r="G55" s="44">
        <f t="shared" si="4"/>
        <v>146.20942477899939</v>
      </c>
      <c r="H55" s="44">
        <f>'[1]Annx-D (IE)'!Q54</f>
        <v>14.0215</v>
      </c>
      <c r="I55" s="39">
        <f>'[1]Frm-2 ImpExp'!X55</f>
        <v>0</v>
      </c>
      <c r="J55" s="44">
        <f t="shared" si="5"/>
        <v>14.0215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747.19250087899945</v>
      </c>
      <c r="P55" s="44">
        <f t="shared" si="7"/>
        <v>160.23092477899939</v>
      </c>
      <c r="Q55" s="45">
        <v>96</v>
      </c>
      <c r="R55" s="45" t="s">
        <v>225</v>
      </c>
      <c r="S55" s="46">
        <f>'[1]DA HPSLDC'!V60</f>
        <v>50.15</v>
      </c>
      <c r="T55" s="46" t="s">
        <v>226</v>
      </c>
      <c r="U55" s="40">
        <v>0</v>
      </c>
      <c r="V55" s="45">
        <f>'[1]Annx-A (DA) '!BE59-AA55+AE55</f>
        <v>1457.9685438789998</v>
      </c>
      <c r="W55" s="45">
        <f>'[1]Annx-A (DA) '!AL59</f>
        <v>1173</v>
      </c>
      <c r="X55" s="45">
        <f t="shared" si="0"/>
        <v>284.96854387899975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597.2852018789996</v>
      </c>
      <c r="AG55" s="48">
        <f t="shared" si="3"/>
        <v>284.96854387899975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50.020000000000032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1593.524218847394</v>
      </c>
      <c r="W56" s="53">
        <f t="shared" si="8"/>
        <v>1313.9791666666667</v>
      </c>
      <c r="X56" s="53">
        <f t="shared" si="8"/>
        <v>279.54505218072865</v>
      </c>
      <c r="Y56" s="53">
        <f t="shared" si="8"/>
        <v>4.6738333333333335</v>
      </c>
      <c r="Z56" s="53">
        <f t="shared" si="8"/>
        <v>0</v>
      </c>
      <c r="AA56" s="53">
        <f t="shared" si="8"/>
        <v>4.6738333333333335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682.59519922968718</v>
      </c>
      <c r="AG56" s="53">
        <f t="shared" si="8"/>
        <v>284.21888551406198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382.45</v>
      </c>
      <c r="W57" s="58">
        <f t="shared" si="9"/>
        <v>315.36</v>
      </c>
      <c r="X57" s="58">
        <f t="shared" si="9"/>
        <v>67.09</v>
      </c>
      <c r="Y57" s="58">
        <f t="shared" si="9"/>
        <v>1.1200000000000001</v>
      </c>
      <c r="Z57" s="58">
        <f t="shared" si="9"/>
        <v>0</v>
      </c>
      <c r="AA57" s="58">
        <f t="shared" si="9"/>
        <v>1.1200000000000001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163.82</v>
      </c>
      <c r="AG57" s="58">
        <f t="shared" si="9"/>
        <v>68.209999999999994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2022-05-16T02:24:00Z</dcterms:created>
  <dcterms:modified xsi:type="dcterms:W3CDTF">2022-05-16T02:24:13Z</dcterms:modified>
</cp:coreProperties>
</file>