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8052022\"/>
    </mc:Choice>
  </mc:AlternateContent>
  <xr:revisionPtr revIDLastSave="0" documentId="13_ncr:1_{D6349380-E13A-4006-A4A1-917180BAEAE0}" xr6:coauthVersionLast="36" xr6:coauthVersionMax="36" xr10:uidLastSave="{00000000-0000-0000-0000-000000000000}"/>
  <bookViews>
    <workbookView xWindow="0" yWindow="0" windowWidth="28770" windowHeight="11595" xr2:uid="{9B29B1A7-4218-43E6-B06A-46A73FD3AFD6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B60" i="1"/>
  <c r="AA60" i="1"/>
  <c r="AF60" i="1" s="1"/>
  <c r="Z60" i="1"/>
  <c r="Y60" i="1"/>
  <c r="W60" i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A59" i="1"/>
  <c r="Z59" i="1"/>
  <c r="Y59" i="1"/>
  <c r="W59" i="1"/>
  <c r="V59" i="1"/>
  <c r="AG59" i="1" s="1"/>
  <c r="U59" i="1"/>
  <c r="T59" i="1"/>
  <c r="M59" i="1"/>
  <c r="L59" i="1"/>
  <c r="Q59" i="1" s="1"/>
  <c r="K59" i="1"/>
  <c r="J59" i="1"/>
  <c r="O59" i="1" s="1"/>
  <c r="I59" i="1"/>
  <c r="N59" i="1" s="1"/>
  <c r="H59" i="1"/>
  <c r="F59" i="1"/>
  <c r="E59" i="1"/>
  <c r="G59" i="1" s="1"/>
  <c r="D59" i="1"/>
  <c r="C59" i="1"/>
  <c r="AG58" i="1"/>
  <c r="AE58" i="1"/>
  <c r="AD58" i="1"/>
  <c r="AC58" i="1"/>
  <c r="AB58" i="1"/>
  <c r="AA58" i="1"/>
  <c r="Z58" i="1"/>
  <c r="Y58" i="1"/>
  <c r="W58" i="1"/>
  <c r="V58" i="1"/>
  <c r="U58" i="1"/>
  <c r="T58" i="1"/>
  <c r="M58" i="1"/>
  <c r="L58" i="1"/>
  <c r="K58" i="1"/>
  <c r="P58" i="1" s="1"/>
  <c r="J58" i="1"/>
  <c r="O58" i="1" s="1"/>
  <c r="I58" i="1"/>
  <c r="H58" i="1"/>
  <c r="F58" i="1"/>
  <c r="Q58" i="1" s="1"/>
  <c r="E58" i="1"/>
  <c r="G58" i="1" s="1"/>
  <c r="D58" i="1"/>
  <c r="C58" i="1"/>
  <c r="AE57" i="1"/>
  <c r="AD57" i="1"/>
  <c r="AC57" i="1"/>
  <c r="AB57" i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H57" i="1"/>
  <c r="F57" i="1"/>
  <c r="E57" i="1"/>
  <c r="D57" i="1"/>
  <c r="C57" i="1"/>
  <c r="AE56" i="1"/>
  <c r="AD56" i="1"/>
  <c r="AC56" i="1"/>
  <c r="AB56" i="1"/>
  <c r="AA56" i="1"/>
  <c r="AF56" i="1" s="1"/>
  <c r="Z56" i="1"/>
  <c r="Y56" i="1"/>
  <c r="W56" i="1"/>
  <c r="V56" i="1"/>
  <c r="X56" i="1" s="1"/>
  <c r="U56" i="1"/>
  <c r="T56" i="1"/>
  <c r="M56" i="1"/>
  <c r="L56" i="1"/>
  <c r="Q56" i="1" s="1"/>
  <c r="K56" i="1"/>
  <c r="P56" i="1" s="1"/>
  <c r="J56" i="1"/>
  <c r="O56" i="1" s="1"/>
  <c r="I56" i="1"/>
  <c r="H56" i="1"/>
  <c r="F56" i="1"/>
  <c r="E56" i="1"/>
  <c r="G56" i="1" s="1"/>
  <c r="D56" i="1"/>
  <c r="C56" i="1"/>
  <c r="AE55" i="1"/>
  <c r="AD55" i="1"/>
  <c r="AC55" i="1"/>
  <c r="AB55" i="1"/>
  <c r="AA55" i="1"/>
  <c r="AF55" i="1" s="1"/>
  <c r="Z55" i="1"/>
  <c r="Y55" i="1"/>
  <c r="W55" i="1"/>
  <c r="V55" i="1"/>
  <c r="X55" i="1" s="1"/>
  <c r="U55" i="1"/>
  <c r="T55" i="1"/>
  <c r="M55" i="1"/>
  <c r="L55" i="1"/>
  <c r="Q55" i="1" s="1"/>
  <c r="K55" i="1"/>
  <c r="P55" i="1" s="1"/>
  <c r="J55" i="1"/>
  <c r="O55" i="1" s="1"/>
  <c r="I55" i="1"/>
  <c r="H55" i="1"/>
  <c r="F55" i="1"/>
  <c r="G55" i="1" s="1"/>
  <c r="E55" i="1"/>
  <c r="D55" i="1"/>
  <c r="C55" i="1"/>
  <c r="AG54" i="1"/>
  <c r="AD54" i="1"/>
  <c r="AC54" i="1"/>
  <c r="AB54" i="1"/>
  <c r="AA54" i="1"/>
  <c r="AF54" i="1" s="1"/>
  <c r="Z54" i="1"/>
  <c r="AE54" i="1" s="1"/>
  <c r="Y54" i="1"/>
  <c r="W54" i="1"/>
  <c r="V54" i="1"/>
  <c r="U54" i="1"/>
  <c r="T54" i="1"/>
  <c r="M54" i="1"/>
  <c r="L54" i="1"/>
  <c r="Q54" i="1" s="1"/>
  <c r="K54" i="1"/>
  <c r="J54" i="1"/>
  <c r="O54" i="1" s="1"/>
  <c r="I54" i="1"/>
  <c r="H54" i="1"/>
  <c r="F54" i="1"/>
  <c r="E54" i="1"/>
  <c r="G54" i="1" s="1"/>
  <c r="D54" i="1"/>
  <c r="C54" i="1"/>
  <c r="AD53" i="1"/>
  <c r="AC53" i="1"/>
  <c r="AH53" i="1" s="1"/>
  <c r="AB53" i="1"/>
  <c r="AG53" i="1" s="1"/>
  <c r="AA53" i="1"/>
  <c r="AF53" i="1" s="1"/>
  <c r="Z53" i="1"/>
  <c r="AE53" i="1" s="1"/>
  <c r="Y53" i="1"/>
  <c r="W53" i="1"/>
  <c r="X53" i="1" s="1"/>
  <c r="V53" i="1"/>
  <c r="U53" i="1"/>
  <c r="T53" i="1"/>
  <c r="O53" i="1"/>
  <c r="M53" i="1"/>
  <c r="L53" i="1"/>
  <c r="Q53" i="1" s="1"/>
  <c r="K53" i="1"/>
  <c r="J53" i="1"/>
  <c r="I53" i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W52" i="1"/>
  <c r="V52" i="1"/>
  <c r="U52" i="1"/>
  <c r="T52" i="1"/>
  <c r="O52" i="1"/>
  <c r="M52" i="1"/>
  <c r="L52" i="1"/>
  <c r="Q52" i="1" s="1"/>
  <c r="K52" i="1"/>
  <c r="J52" i="1"/>
  <c r="I52" i="1"/>
  <c r="H52" i="1"/>
  <c r="F52" i="1"/>
  <c r="E52" i="1"/>
  <c r="G52" i="1" s="1"/>
  <c r="D52" i="1"/>
  <c r="C52" i="1"/>
  <c r="AD51" i="1"/>
  <c r="AC51" i="1"/>
  <c r="AB51" i="1"/>
  <c r="AG51" i="1" s="1"/>
  <c r="AA51" i="1"/>
  <c r="Z51" i="1"/>
  <c r="Y51" i="1"/>
  <c r="W51" i="1"/>
  <c r="V51" i="1"/>
  <c r="U51" i="1"/>
  <c r="T51" i="1"/>
  <c r="M51" i="1"/>
  <c r="L51" i="1"/>
  <c r="Q51" i="1" s="1"/>
  <c r="K51" i="1"/>
  <c r="J51" i="1"/>
  <c r="O51" i="1" s="1"/>
  <c r="I51" i="1"/>
  <c r="H51" i="1"/>
  <c r="F51" i="1"/>
  <c r="E51" i="1"/>
  <c r="G51" i="1" s="1"/>
  <c r="D51" i="1"/>
  <c r="C51" i="1"/>
  <c r="AD50" i="1"/>
  <c r="AC50" i="1"/>
  <c r="AH50" i="1" s="1"/>
  <c r="AB50" i="1"/>
  <c r="AG50" i="1" s="1"/>
  <c r="AA50" i="1"/>
  <c r="AF50" i="1" s="1"/>
  <c r="Z50" i="1"/>
  <c r="AE50" i="1" s="1"/>
  <c r="Y50" i="1"/>
  <c r="W50" i="1"/>
  <c r="V50" i="1"/>
  <c r="X50" i="1" s="1"/>
  <c r="U50" i="1"/>
  <c r="T50" i="1"/>
  <c r="O50" i="1"/>
  <c r="M50" i="1"/>
  <c r="L50" i="1"/>
  <c r="Q50" i="1" s="1"/>
  <c r="K50" i="1"/>
  <c r="J50" i="1"/>
  <c r="I50" i="1"/>
  <c r="N50" i="1" s="1"/>
  <c r="H50" i="1"/>
  <c r="F50" i="1"/>
  <c r="E50" i="1"/>
  <c r="G50" i="1" s="1"/>
  <c r="D50" i="1"/>
  <c r="C50" i="1"/>
  <c r="AD49" i="1"/>
  <c r="AC49" i="1"/>
  <c r="AB49" i="1"/>
  <c r="AG49" i="1" s="1"/>
  <c r="AA49" i="1"/>
  <c r="AF49" i="1" s="1"/>
  <c r="Z49" i="1"/>
  <c r="AE49" i="1" s="1"/>
  <c r="Y49" i="1"/>
  <c r="W49" i="1"/>
  <c r="V49" i="1"/>
  <c r="X49" i="1" s="1"/>
  <c r="U49" i="1"/>
  <c r="T49" i="1"/>
  <c r="O49" i="1"/>
  <c r="M49" i="1"/>
  <c r="L49" i="1"/>
  <c r="Q49" i="1" s="1"/>
  <c r="K49" i="1"/>
  <c r="J49" i="1"/>
  <c r="I49" i="1"/>
  <c r="H49" i="1"/>
  <c r="F49" i="1"/>
  <c r="E49" i="1"/>
  <c r="G49" i="1" s="1"/>
  <c r="D49" i="1"/>
  <c r="C49" i="1"/>
  <c r="AD48" i="1"/>
  <c r="AC48" i="1"/>
  <c r="AB48" i="1"/>
  <c r="AG48" i="1" s="1"/>
  <c r="AA48" i="1"/>
  <c r="Z48" i="1"/>
  <c r="AE48" i="1" s="1"/>
  <c r="Y48" i="1"/>
  <c r="W48" i="1"/>
  <c r="V48" i="1"/>
  <c r="U48" i="1"/>
  <c r="T48" i="1"/>
  <c r="M48" i="1"/>
  <c r="L48" i="1"/>
  <c r="Q48" i="1" s="1"/>
  <c r="K48" i="1"/>
  <c r="P48" i="1" s="1"/>
  <c r="J48" i="1"/>
  <c r="O48" i="1" s="1"/>
  <c r="I48" i="1"/>
  <c r="H48" i="1"/>
  <c r="F48" i="1"/>
  <c r="E48" i="1"/>
  <c r="D48" i="1"/>
  <c r="C48" i="1"/>
  <c r="AD47" i="1"/>
  <c r="AC47" i="1"/>
  <c r="AB47" i="1"/>
  <c r="AA47" i="1"/>
  <c r="Z47" i="1"/>
  <c r="AE47" i="1" s="1"/>
  <c r="Y47" i="1"/>
  <c r="W47" i="1"/>
  <c r="V47" i="1"/>
  <c r="U47" i="1"/>
  <c r="T47" i="1"/>
  <c r="M47" i="1"/>
  <c r="L47" i="1"/>
  <c r="K47" i="1"/>
  <c r="P47" i="1" s="1"/>
  <c r="J47" i="1"/>
  <c r="O47" i="1" s="1"/>
  <c r="I47" i="1"/>
  <c r="H47" i="1"/>
  <c r="F47" i="1"/>
  <c r="Q47" i="1" s="1"/>
  <c r="E47" i="1"/>
  <c r="G47" i="1" s="1"/>
  <c r="D47" i="1"/>
  <c r="C47" i="1"/>
  <c r="AE46" i="1"/>
  <c r="AD46" i="1"/>
  <c r="AC46" i="1"/>
  <c r="AB46" i="1"/>
  <c r="AA46" i="1"/>
  <c r="AF46" i="1" s="1"/>
  <c r="Z46" i="1"/>
  <c r="Y46" i="1"/>
  <c r="W46" i="1"/>
  <c r="V46" i="1"/>
  <c r="X46" i="1" s="1"/>
  <c r="U46" i="1"/>
  <c r="T46" i="1"/>
  <c r="M46" i="1"/>
  <c r="L46" i="1"/>
  <c r="Q46" i="1" s="1"/>
  <c r="K46" i="1"/>
  <c r="P46" i="1" s="1"/>
  <c r="J46" i="1"/>
  <c r="O46" i="1" s="1"/>
  <c r="I46" i="1"/>
  <c r="H46" i="1"/>
  <c r="G46" i="1"/>
  <c r="F46" i="1"/>
  <c r="E46" i="1"/>
  <c r="D46" i="1"/>
  <c r="C46" i="1"/>
  <c r="AG45" i="1"/>
  <c r="AD45" i="1"/>
  <c r="AC45" i="1"/>
  <c r="AB45" i="1"/>
  <c r="AA45" i="1"/>
  <c r="Z45" i="1"/>
  <c r="AE45" i="1" s="1"/>
  <c r="Y45" i="1"/>
  <c r="W45" i="1"/>
  <c r="V45" i="1"/>
  <c r="U45" i="1"/>
  <c r="T45" i="1"/>
  <c r="M45" i="1"/>
  <c r="L45" i="1"/>
  <c r="Q45" i="1" s="1"/>
  <c r="K45" i="1"/>
  <c r="P45" i="1" s="1"/>
  <c r="J45" i="1"/>
  <c r="O45" i="1" s="1"/>
  <c r="I45" i="1"/>
  <c r="H45" i="1"/>
  <c r="F45" i="1"/>
  <c r="E45" i="1"/>
  <c r="D45" i="1"/>
  <c r="C45" i="1"/>
  <c r="AG44" i="1"/>
  <c r="AD44" i="1"/>
  <c r="AC44" i="1"/>
  <c r="AB44" i="1"/>
  <c r="AA44" i="1"/>
  <c r="Z44" i="1"/>
  <c r="AE44" i="1" s="1"/>
  <c r="Y44" i="1"/>
  <c r="W44" i="1"/>
  <c r="V44" i="1"/>
  <c r="U44" i="1"/>
  <c r="T44" i="1"/>
  <c r="M44" i="1"/>
  <c r="L44" i="1"/>
  <c r="Q44" i="1" s="1"/>
  <c r="K44" i="1"/>
  <c r="P44" i="1" s="1"/>
  <c r="J44" i="1"/>
  <c r="O44" i="1" s="1"/>
  <c r="I44" i="1"/>
  <c r="H44" i="1"/>
  <c r="F44" i="1"/>
  <c r="E44" i="1"/>
  <c r="D44" i="1"/>
  <c r="C44" i="1"/>
  <c r="AG43" i="1"/>
  <c r="AD43" i="1"/>
  <c r="AC43" i="1"/>
  <c r="AB43" i="1"/>
  <c r="AA43" i="1"/>
  <c r="Z43" i="1"/>
  <c r="AE43" i="1" s="1"/>
  <c r="Y43" i="1"/>
  <c r="W43" i="1"/>
  <c r="V43" i="1"/>
  <c r="U43" i="1"/>
  <c r="T43" i="1"/>
  <c r="M43" i="1"/>
  <c r="L43" i="1"/>
  <c r="Q43" i="1" s="1"/>
  <c r="K43" i="1"/>
  <c r="J43" i="1"/>
  <c r="O43" i="1" s="1"/>
  <c r="I43" i="1"/>
  <c r="H43" i="1"/>
  <c r="F43" i="1"/>
  <c r="E43" i="1"/>
  <c r="G43" i="1" s="1"/>
  <c r="D43" i="1"/>
  <c r="C43" i="1"/>
  <c r="AD42" i="1"/>
  <c r="AC42" i="1"/>
  <c r="AH42" i="1" s="1"/>
  <c r="AB42" i="1"/>
  <c r="AG42" i="1" s="1"/>
  <c r="AA42" i="1"/>
  <c r="AF42" i="1" s="1"/>
  <c r="Z42" i="1"/>
  <c r="AE42" i="1" s="1"/>
  <c r="Y42" i="1"/>
  <c r="W42" i="1"/>
  <c r="V42" i="1"/>
  <c r="X42" i="1" s="1"/>
  <c r="U42" i="1"/>
  <c r="T42" i="1"/>
  <c r="O42" i="1"/>
  <c r="M42" i="1"/>
  <c r="L42" i="1"/>
  <c r="Q42" i="1" s="1"/>
  <c r="K42" i="1"/>
  <c r="J42" i="1"/>
  <c r="I42" i="1"/>
  <c r="N42" i="1" s="1"/>
  <c r="H42" i="1"/>
  <c r="F42" i="1"/>
  <c r="E42" i="1"/>
  <c r="G42" i="1" s="1"/>
  <c r="D42" i="1"/>
  <c r="C42" i="1"/>
  <c r="AD41" i="1"/>
  <c r="AC41" i="1"/>
  <c r="AB41" i="1"/>
  <c r="AG41" i="1" s="1"/>
  <c r="AA41" i="1"/>
  <c r="AF41" i="1" s="1"/>
  <c r="Z41" i="1"/>
  <c r="AE41" i="1" s="1"/>
  <c r="Y41" i="1"/>
  <c r="W41" i="1"/>
  <c r="V41" i="1"/>
  <c r="X41" i="1" s="1"/>
  <c r="U41" i="1"/>
  <c r="T41" i="1"/>
  <c r="M41" i="1"/>
  <c r="L41" i="1"/>
  <c r="K41" i="1"/>
  <c r="J41" i="1"/>
  <c r="I41" i="1"/>
  <c r="N41" i="1" s="1"/>
  <c r="H41" i="1"/>
  <c r="F41" i="1"/>
  <c r="Q41" i="1" s="1"/>
  <c r="E41" i="1"/>
  <c r="D41" i="1"/>
  <c r="O41" i="1" s="1"/>
  <c r="C41" i="1"/>
  <c r="AD40" i="1"/>
  <c r="AC40" i="1"/>
  <c r="AH40" i="1" s="1"/>
  <c r="AB40" i="1"/>
  <c r="AA40" i="1"/>
  <c r="AF40" i="1" s="1"/>
  <c r="Z40" i="1"/>
  <c r="AE40" i="1" s="1"/>
  <c r="Y40" i="1"/>
  <c r="W40" i="1"/>
  <c r="V40" i="1"/>
  <c r="AG40" i="1" s="1"/>
  <c r="U40" i="1"/>
  <c r="T40" i="1"/>
  <c r="M40" i="1"/>
  <c r="L40" i="1"/>
  <c r="Q40" i="1" s="1"/>
  <c r="K40" i="1"/>
  <c r="P40" i="1" s="1"/>
  <c r="J40" i="1"/>
  <c r="I40" i="1"/>
  <c r="H40" i="1"/>
  <c r="F40" i="1"/>
  <c r="E40" i="1"/>
  <c r="D40" i="1"/>
  <c r="O40" i="1" s="1"/>
  <c r="C40" i="1"/>
  <c r="AD39" i="1"/>
  <c r="AC39" i="1"/>
  <c r="AB39" i="1"/>
  <c r="AA39" i="1"/>
  <c r="AF39" i="1" s="1"/>
  <c r="Z39" i="1"/>
  <c r="Y39" i="1"/>
  <c r="W39" i="1"/>
  <c r="V39" i="1"/>
  <c r="X39" i="1" s="1"/>
  <c r="U39" i="1"/>
  <c r="T39" i="1"/>
  <c r="AE39" i="1" s="1"/>
  <c r="M39" i="1"/>
  <c r="L39" i="1"/>
  <c r="Q39" i="1" s="1"/>
  <c r="K39" i="1"/>
  <c r="P39" i="1" s="1"/>
  <c r="J39" i="1"/>
  <c r="O39" i="1" s="1"/>
  <c r="I39" i="1"/>
  <c r="H39" i="1"/>
  <c r="G39" i="1"/>
  <c r="F39" i="1"/>
  <c r="E39" i="1"/>
  <c r="D39" i="1"/>
  <c r="C39" i="1"/>
  <c r="AG38" i="1"/>
  <c r="AD38" i="1"/>
  <c r="AC38" i="1"/>
  <c r="AB38" i="1"/>
  <c r="AA38" i="1"/>
  <c r="Z38" i="1"/>
  <c r="AE38" i="1" s="1"/>
  <c r="Y38" i="1"/>
  <c r="W38" i="1"/>
  <c r="V38" i="1"/>
  <c r="U38" i="1"/>
  <c r="T38" i="1"/>
  <c r="M38" i="1"/>
  <c r="L38" i="1"/>
  <c r="Q38" i="1" s="1"/>
  <c r="K38" i="1"/>
  <c r="J38" i="1"/>
  <c r="O38" i="1" s="1"/>
  <c r="I38" i="1"/>
  <c r="H38" i="1"/>
  <c r="F38" i="1"/>
  <c r="E38" i="1"/>
  <c r="G38" i="1" s="1"/>
  <c r="D38" i="1"/>
  <c r="C38" i="1"/>
  <c r="AD37" i="1"/>
  <c r="AC37" i="1"/>
  <c r="AH37" i="1" s="1"/>
  <c r="AB37" i="1"/>
  <c r="AA37" i="1"/>
  <c r="AF37" i="1" s="1"/>
  <c r="Z37" i="1"/>
  <c r="AE37" i="1" s="1"/>
  <c r="Y37" i="1"/>
  <c r="W37" i="1"/>
  <c r="V37" i="1"/>
  <c r="AG37" i="1" s="1"/>
  <c r="U37" i="1"/>
  <c r="T37" i="1"/>
  <c r="O37" i="1"/>
  <c r="M37" i="1"/>
  <c r="L37" i="1"/>
  <c r="Q37" i="1" s="1"/>
  <c r="K37" i="1"/>
  <c r="J37" i="1"/>
  <c r="I37" i="1"/>
  <c r="H37" i="1"/>
  <c r="F37" i="1"/>
  <c r="E37" i="1"/>
  <c r="G37" i="1" s="1"/>
  <c r="D37" i="1"/>
  <c r="C37" i="1"/>
  <c r="AD36" i="1"/>
  <c r="AC36" i="1"/>
  <c r="AH36" i="1" s="1"/>
  <c r="AB36" i="1"/>
  <c r="AA36" i="1"/>
  <c r="AF36" i="1" s="1"/>
  <c r="Z36" i="1"/>
  <c r="AE36" i="1" s="1"/>
  <c r="Y36" i="1"/>
  <c r="W36" i="1"/>
  <c r="V36" i="1"/>
  <c r="X36" i="1" s="1"/>
  <c r="U36" i="1"/>
  <c r="T36" i="1"/>
  <c r="O36" i="1"/>
  <c r="M36" i="1"/>
  <c r="L36" i="1"/>
  <c r="Q36" i="1" s="1"/>
  <c r="K36" i="1"/>
  <c r="J36" i="1"/>
  <c r="I36" i="1"/>
  <c r="H36" i="1"/>
  <c r="F36" i="1"/>
  <c r="E36" i="1"/>
  <c r="G36" i="1" s="1"/>
  <c r="D36" i="1"/>
  <c r="C36" i="1"/>
  <c r="AD35" i="1"/>
  <c r="AC35" i="1"/>
  <c r="AH35" i="1" s="1"/>
  <c r="AB35" i="1"/>
  <c r="AA35" i="1"/>
  <c r="AF35" i="1" s="1"/>
  <c r="Z35" i="1"/>
  <c r="AE35" i="1" s="1"/>
  <c r="Y35" i="1"/>
  <c r="W35" i="1"/>
  <c r="V35" i="1"/>
  <c r="X35" i="1" s="1"/>
  <c r="U35" i="1"/>
  <c r="T35" i="1"/>
  <c r="O35" i="1"/>
  <c r="M35" i="1"/>
  <c r="L35" i="1"/>
  <c r="Q35" i="1" s="1"/>
  <c r="K35" i="1"/>
  <c r="J35" i="1"/>
  <c r="I35" i="1"/>
  <c r="N35" i="1" s="1"/>
  <c r="H35" i="1"/>
  <c r="F35" i="1"/>
  <c r="E35" i="1"/>
  <c r="G35" i="1" s="1"/>
  <c r="D35" i="1"/>
  <c r="C35" i="1"/>
  <c r="AD34" i="1"/>
  <c r="AC34" i="1"/>
  <c r="AB34" i="1"/>
  <c r="AG34" i="1" s="1"/>
  <c r="AA34" i="1"/>
  <c r="AF34" i="1" s="1"/>
  <c r="Z34" i="1"/>
  <c r="AE34" i="1" s="1"/>
  <c r="Y34" i="1"/>
  <c r="W34" i="1"/>
  <c r="V34" i="1"/>
  <c r="X34" i="1" s="1"/>
  <c r="U34" i="1"/>
  <c r="T34" i="1"/>
  <c r="Q34" i="1"/>
  <c r="O34" i="1"/>
  <c r="M34" i="1"/>
  <c r="L34" i="1"/>
  <c r="K34" i="1"/>
  <c r="J34" i="1"/>
  <c r="I34" i="1"/>
  <c r="N34" i="1" s="1"/>
  <c r="H34" i="1"/>
  <c r="G34" i="1"/>
  <c r="F34" i="1"/>
  <c r="E34" i="1"/>
  <c r="D34" i="1"/>
  <c r="C34" i="1"/>
  <c r="AD33" i="1"/>
  <c r="AC33" i="1"/>
  <c r="AH33" i="1" s="1"/>
  <c r="AB33" i="1"/>
  <c r="AG33" i="1" s="1"/>
  <c r="AA33" i="1"/>
  <c r="AF33" i="1" s="1"/>
  <c r="Z33" i="1"/>
  <c r="Y33" i="1"/>
  <c r="W33" i="1"/>
  <c r="V33" i="1"/>
  <c r="U33" i="1"/>
  <c r="T33" i="1"/>
  <c r="AE33" i="1" s="1"/>
  <c r="O33" i="1"/>
  <c r="M33" i="1"/>
  <c r="L33" i="1"/>
  <c r="K33" i="1"/>
  <c r="J33" i="1"/>
  <c r="I33" i="1"/>
  <c r="H33" i="1"/>
  <c r="F33" i="1"/>
  <c r="Q33" i="1" s="1"/>
  <c r="E33" i="1"/>
  <c r="G33" i="1" s="1"/>
  <c r="D33" i="1"/>
  <c r="C33" i="1"/>
  <c r="AD32" i="1"/>
  <c r="AC32" i="1"/>
  <c r="AB32" i="1"/>
  <c r="AG32" i="1" s="1"/>
  <c r="AA32" i="1"/>
  <c r="AF32" i="1" s="1"/>
  <c r="Z32" i="1"/>
  <c r="AE32" i="1" s="1"/>
  <c r="Y32" i="1"/>
  <c r="W32" i="1"/>
  <c r="V32" i="1"/>
  <c r="X32" i="1" s="1"/>
  <c r="U32" i="1"/>
  <c r="T32" i="1"/>
  <c r="Q32" i="1"/>
  <c r="M32" i="1"/>
  <c r="L32" i="1"/>
  <c r="K32" i="1"/>
  <c r="J32" i="1"/>
  <c r="I32" i="1"/>
  <c r="H32" i="1"/>
  <c r="F32" i="1"/>
  <c r="E32" i="1"/>
  <c r="G32" i="1" s="1"/>
  <c r="D32" i="1"/>
  <c r="C32" i="1"/>
  <c r="AD31" i="1"/>
  <c r="AC31" i="1"/>
  <c r="AB31" i="1"/>
  <c r="AG31" i="1" s="1"/>
  <c r="AA31" i="1"/>
  <c r="Z31" i="1"/>
  <c r="AE31" i="1" s="1"/>
  <c r="Y31" i="1"/>
  <c r="W31" i="1"/>
  <c r="X31" i="1" s="1"/>
  <c r="V31" i="1"/>
  <c r="U31" i="1"/>
  <c r="T31" i="1"/>
  <c r="M31" i="1"/>
  <c r="L31" i="1"/>
  <c r="Q31" i="1" s="1"/>
  <c r="K31" i="1"/>
  <c r="J31" i="1"/>
  <c r="O31" i="1" s="1"/>
  <c r="I31" i="1"/>
  <c r="H31" i="1"/>
  <c r="F31" i="1"/>
  <c r="E31" i="1"/>
  <c r="G31" i="1" s="1"/>
  <c r="D31" i="1"/>
  <c r="C31" i="1"/>
  <c r="AD30" i="1"/>
  <c r="AC30" i="1"/>
  <c r="AB30" i="1"/>
  <c r="AG30" i="1" s="1"/>
  <c r="AA30" i="1"/>
  <c r="AF30" i="1" s="1"/>
  <c r="Z30" i="1"/>
  <c r="AE30" i="1" s="1"/>
  <c r="Y30" i="1"/>
  <c r="W30" i="1"/>
  <c r="V30" i="1"/>
  <c r="X30" i="1" s="1"/>
  <c r="U30" i="1"/>
  <c r="T30" i="1"/>
  <c r="O30" i="1"/>
  <c r="M30" i="1"/>
  <c r="L30" i="1"/>
  <c r="Q30" i="1" s="1"/>
  <c r="K30" i="1"/>
  <c r="J30" i="1"/>
  <c r="I30" i="1"/>
  <c r="N30" i="1" s="1"/>
  <c r="H30" i="1"/>
  <c r="F30" i="1"/>
  <c r="E30" i="1"/>
  <c r="G30" i="1" s="1"/>
  <c r="D30" i="1"/>
  <c r="C30" i="1"/>
  <c r="AD29" i="1"/>
  <c r="AC29" i="1"/>
  <c r="AB29" i="1"/>
  <c r="AG29" i="1" s="1"/>
  <c r="AA29" i="1"/>
  <c r="AF29" i="1" s="1"/>
  <c r="Z29" i="1"/>
  <c r="AE29" i="1" s="1"/>
  <c r="Y29" i="1"/>
  <c r="W29" i="1"/>
  <c r="V29" i="1"/>
  <c r="X29" i="1" s="1"/>
  <c r="U29" i="1"/>
  <c r="T29" i="1"/>
  <c r="M29" i="1"/>
  <c r="L29" i="1"/>
  <c r="K29" i="1"/>
  <c r="J29" i="1"/>
  <c r="I29" i="1"/>
  <c r="N29" i="1" s="1"/>
  <c r="H29" i="1"/>
  <c r="F29" i="1"/>
  <c r="Q29" i="1" s="1"/>
  <c r="E29" i="1"/>
  <c r="D29" i="1"/>
  <c r="O29" i="1" s="1"/>
  <c r="C29" i="1"/>
  <c r="AD28" i="1"/>
  <c r="AC28" i="1"/>
  <c r="AH28" i="1" s="1"/>
  <c r="AB28" i="1"/>
  <c r="AA28" i="1"/>
  <c r="AF28" i="1" s="1"/>
  <c r="Z28" i="1"/>
  <c r="AE28" i="1" s="1"/>
  <c r="Y28" i="1"/>
  <c r="W28" i="1"/>
  <c r="V28" i="1"/>
  <c r="X28" i="1" s="1"/>
  <c r="U28" i="1"/>
  <c r="T28" i="1"/>
  <c r="M28" i="1"/>
  <c r="L28" i="1"/>
  <c r="Q28" i="1" s="1"/>
  <c r="K28" i="1"/>
  <c r="P28" i="1" s="1"/>
  <c r="J28" i="1"/>
  <c r="I28" i="1"/>
  <c r="H28" i="1"/>
  <c r="F28" i="1"/>
  <c r="E28" i="1"/>
  <c r="D28" i="1"/>
  <c r="C28" i="1"/>
  <c r="AD27" i="1"/>
  <c r="AC27" i="1"/>
  <c r="AB27" i="1"/>
  <c r="AA27" i="1"/>
  <c r="AF27" i="1" s="1"/>
  <c r="Z27" i="1"/>
  <c r="Y27" i="1"/>
  <c r="W27" i="1"/>
  <c r="V27" i="1"/>
  <c r="AG27" i="1" s="1"/>
  <c r="U27" i="1"/>
  <c r="T27" i="1"/>
  <c r="M27" i="1"/>
  <c r="L27" i="1"/>
  <c r="Q27" i="1" s="1"/>
  <c r="K27" i="1"/>
  <c r="P27" i="1" s="1"/>
  <c r="J27" i="1"/>
  <c r="O27" i="1" s="1"/>
  <c r="I27" i="1"/>
  <c r="H27" i="1"/>
  <c r="F27" i="1"/>
  <c r="G27" i="1" s="1"/>
  <c r="E27" i="1"/>
  <c r="D27" i="1"/>
  <c r="C27" i="1"/>
  <c r="AG26" i="1"/>
  <c r="AD26" i="1"/>
  <c r="AC26" i="1"/>
  <c r="AB26" i="1"/>
  <c r="AA26" i="1"/>
  <c r="Z26" i="1"/>
  <c r="AE26" i="1" s="1"/>
  <c r="Y26" i="1"/>
  <c r="W26" i="1"/>
  <c r="V26" i="1"/>
  <c r="U26" i="1"/>
  <c r="T26" i="1"/>
  <c r="M26" i="1"/>
  <c r="L26" i="1"/>
  <c r="Q26" i="1" s="1"/>
  <c r="K26" i="1"/>
  <c r="J26" i="1"/>
  <c r="I26" i="1"/>
  <c r="H26" i="1"/>
  <c r="F26" i="1"/>
  <c r="E26" i="1"/>
  <c r="G26" i="1" s="1"/>
  <c r="D26" i="1"/>
  <c r="O26" i="1" s="1"/>
  <c r="C26" i="1"/>
  <c r="AD25" i="1"/>
  <c r="AC25" i="1"/>
  <c r="AH25" i="1" s="1"/>
  <c r="AB25" i="1"/>
  <c r="AG25" i="1" s="1"/>
  <c r="AA25" i="1"/>
  <c r="AF25" i="1" s="1"/>
  <c r="Z25" i="1"/>
  <c r="AE25" i="1" s="1"/>
  <c r="Y25" i="1"/>
  <c r="W25" i="1"/>
  <c r="V25" i="1"/>
  <c r="X25" i="1" s="1"/>
  <c r="U25" i="1"/>
  <c r="T25" i="1"/>
  <c r="O25" i="1"/>
  <c r="M25" i="1"/>
  <c r="L25" i="1"/>
  <c r="Q25" i="1" s="1"/>
  <c r="K25" i="1"/>
  <c r="J25" i="1"/>
  <c r="I25" i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W24" i="1"/>
  <c r="V24" i="1"/>
  <c r="X24" i="1" s="1"/>
  <c r="U24" i="1"/>
  <c r="T24" i="1"/>
  <c r="O24" i="1"/>
  <c r="M24" i="1"/>
  <c r="L24" i="1"/>
  <c r="Q24" i="1" s="1"/>
  <c r="K24" i="1"/>
  <c r="J24" i="1"/>
  <c r="I24" i="1"/>
  <c r="H24" i="1"/>
  <c r="F24" i="1"/>
  <c r="E24" i="1"/>
  <c r="G24" i="1" s="1"/>
  <c r="D24" i="1"/>
  <c r="C24" i="1"/>
  <c r="AD23" i="1"/>
  <c r="AC23" i="1"/>
  <c r="AH23" i="1" s="1"/>
  <c r="AB23" i="1"/>
  <c r="AG23" i="1" s="1"/>
  <c r="AA23" i="1"/>
  <c r="AF23" i="1" s="1"/>
  <c r="Z23" i="1"/>
  <c r="AE23" i="1" s="1"/>
  <c r="Y23" i="1"/>
  <c r="W23" i="1"/>
  <c r="V23" i="1"/>
  <c r="U23" i="1"/>
  <c r="T23" i="1"/>
  <c r="O23" i="1"/>
  <c r="M23" i="1"/>
  <c r="L23" i="1"/>
  <c r="Q23" i="1" s="1"/>
  <c r="K23" i="1"/>
  <c r="J23" i="1"/>
  <c r="I23" i="1"/>
  <c r="N23" i="1" s="1"/>
  <c r="H23" i="1"/>
  <c r="F23" i="1"/>
  <c r="E23" i="1"/>
  <c r="G23" i="1" s="1"/>
  <c r="D23" i="1"/>
  <c r="C23" i="1"/>
  <c r="AD22" i="1"/>
  <c r="AC22" i="1"/>
  <c r="AB22" i="1"/>
  <c r="AG22" i="1" s="1"/>
  <c r="AA22" i="1"/>
  <c r="AF22" i="1" s="1"/>
  <c r="Z22" i="1"/>
  <c r="AE22" i="1" s="1"/>
  <c r="Y22" i="1"/>
  <c r="W22" i="1"/>
  <c r="V22" i="1"/>
  <c r="X22" i="1" s="1"/>
  <c r="U22" i="1"/>
  <c r="T22" i="1"/>
  <c r="Q22" i="1"/>
  <c r="O22" i="1"/>
  <c r="M22" i="1"/>
  <c r="L22" i="1"/>
  <c r="K22" i="1"/>
  <c r="J22" i="1"/>
  <c r="I22" i="1"/>
  <c r="N22" i="1" s="1"/>
  <c r="H22" i="1"/>
  <c r="G22" i="1"/>
  <c r="F22" i="1"/>
  <c r="E22" i="1"/>
  <c r="D22" i="1"/>
  <c r="C22" i="1"/>
  <c r="AD21" i="1"/>
  <c r="AC21" i="1"/>
  <c r="AH21" i="1" s="1"/>
  <c r="AB21" i="1"/>
  <c r="AG21" i="1" s="1"/>
  <c r="AA21" i="1"/>
  <c r="AF21" i="1" s="1"/>
  <c r="Z21" i="1"/>
  <c r="Y21" i="1"/>
  <c r="W21" i="1"/>
  <c r="V21" i="1"/>
  <c r="X21" i="1" s="1"/>
  <c r="U21" i="1"/>
  <c r="T21" i="1"/>
  <c r="AE21" i="1" s="1"/>
  <c r="O21" i="1"/>
  <c r="M21" i="1"/>
  <c r="L21" i="1"/>
  <c r="K21" i="1"/>
  <c r="J21" i="1"/>
  <c r="I21" i="1"/>
  <c r="H21" i="1"/>
  <c r="F21" i="1"/>
  <c r="Q21" i="1" s="1"/>
  <c r="E21" i="1"/>
  <c r="G21" i="1" s="1"/>
  <c r="D21" i="1"/>
  <c r="C21" i="1"/>
  <c r="AD20" i="1"/>
  <c r="AC20" i="1"/>
  <c r="AH20" i="1" s="1"/>
  <c r="AB20" i="1"/>
  <c r="AG20" i="1" s="1"/>
  <c r="AA20" i="1"/>
  <c r="AF20" i="1" s="1"/>
  <c r="Z20" i="1"/>
  <c r="Y20" i="1"/>
  <c r="W20" i="1"/>
  <c r="V20" i="1"/>
  <c r="X20" i="1" s="1"/>
  <c r="U20" i="1"/>
  <c r="T20" i="1"/>
  <c r="AE20" i="1" s="1"/>
  <c r="O20" i="1"/>
  <c r="M20" i="1"/>
  <c r="L20" i="1"/>
  <c r="K20" i="1"/>
  <c r="J20" i="1"/>
  <c r="I20" i="1"/>
  <c r="H20" i="1"/>
  <c r="F20" i="1"/>
  <c r="Q20" i="1" s="1"/>
  <c r="E20" i="1"/>
  <c r="G20" i="1" s="1"/>
  <c r="D20" i="1"/>
  <c r="C20" i="1"/>
  <c r="AD19" i="1"/>
  <c r="AC19" i="1"/>
  <c r="AH19" i="1" s="1"/>
  <c r="AB19" i="1"/>
  <c r="AG19" i="1" s="1"/>
  <c r="AA19" i="1"/>
  <c r="AF19" i="1" s="1"/>
  <c r="Z19" i="1"/>
  <c r="Y19" i="1"/>
  <c r="W19" i="1"/>
  <c r="V19" i="1"/>
  <c r="U19" i="1"/>
  <c r="T19" i="1"/>
  <c r="AE19" i="1" s="1"/>
  <c r="O19" i="1"/>
  <c r="M19" i="1"/>
  <c r="L19" i="1"/>
  <c r="K19" i="1"/>
  <c r="P19" i="1" s="1"/>
  <c r="J19" i="1"/>
  <c r="I19" i="1"/>
  <c r="H19" i="1"/>
  <c r="F19" i="1"/>
  <c r="Q19" i="1" s="1"/>
  <c r="E19" i="1"/>
  <c r="D19" i="1"/>
  <c r="C19" i="1"/>
  <c r="AD18" i="1"/>
  <c r="AC18" i="1"/>
  <c r="AH18" i="1" s="1"/>
  <c r="AB18" i="1"/>
  <c r="AG18" i="1" s="1"/>
  <c r="AA18" i="1"/>
  <c r="Z18" i="1"/>
  <c r="AE18" i="1" s="1"/>
  <c r="Y18" i="1"/>
  <c r="W18" i="1"/>
  <c r="V18" i="1"/>
  <c r="U18" i="1"/>
  <c r="T18" i="1"/>
  <c r="Q18" i="1"/>
  <c r="M18" i="1"/>
  <c r="L18" i="1"/>
  <c r="K18" i="1"/>
  <c r="P18" i="1" s="1"/>
  <c r="J18" i="1"/>
  <c r="O18" i="1" s="1"/>
  <c r="I18" i="1"/>
  <c r="N18" i="1" s="1"/>
  <c r="H18" i="1"/>
  <c r="G18" i="1"/>
  <c r="F18" i="1"/>
  <c r="E18" i="1"/>
  <c r="D18" i="1"/>
  <c r="C18" i="1"/>
  <c r="AE17" i="1"/>
  <c r="AD17" i="1"/>
  <c r="AC17" i="1"/>
  <c r="AH17" i="1" s="1"/>
  <c r="AB17" i="1"/>
  <c r="AG17" i="1" s="1"/>
  <c r="AA17" i="1"/>
  <c r="Z17" i="1"/>
  <c r="Y17" i="1"/>
  <c r="W17" i="1"/>
  <c r="V17" i="1"/>
  <c r="X17" i="1" s="1"/>
  <c r="U17" i="1"/>
  <c r="T17" i="1"/>
  <c r="M17" i="1"/>
  <c r="L17" i="1"/>
  <c r="Q17" i="1" s="1"/>
  <c r="K17" i="1"/>
  <c r="J17" i="1"/>
  <c r="O17" i="1" s="1"/>
  <c r="I17" i="1"/>
  <c r="N17" i="1" s="1"/>
  <c r="H17" i="1"/>
  <c r="F17" i="1"/>
  <c r="E17" i="1"/>
  <c r="G17" i="1" s="1"/>
  <c r="D17" i="1"/>
  <c r="C17" i="1"/>
  <c r="AE16" i="1"/>
  <c r="AD16" i="1"/>
  <c r="AC16" i="1"/>
  <c r="AH16" i="1" s="1"/>
  <c r="AB16" i="1"/>
  <c r="AA16" i="1"/>
  <c r="Z16" i="1"/>
  <c r="Y16" i="1"/>
  <c r="W16" i="1"/>
  <c r="V16" i="1"/>
  <c r="X16" i="1" s="1"/>
  <c r="U16" i="1"/>
  <c r="T16" i="1"/>
  <c r="M16" i="1"/>
  <c r="L16" i="1"/>
  <c r="Q16" i="1" s="1"/>
  <c r="K16" i="1"/>
  <c r="J16" i="1"/>
  <c r="O16" i="1" s="1"/>
  <c r="I16" i="1"/>
  <c r="N16" i="1" s="1"/>
  <c r="H16" i="1"/>
  <c r="F16" i="1"/>
  <c r="E16" i="1"/>
  <c r="G16" i="1" s="1"/>
  <c r="D16" i="1"/>
  <c r="C16" i="1"/>
  <c r="AE15" i="1"/>
  <c r="AD15" i="1"/>
  <c r="AC15" i="1"/>
  <c r="AH15" i="1" s="1"/>
  <c r="AB15" i="1"/>
  <c r="AG15" i="1" s="1"/>
  <c r="AA15" i="1"/>
  <c r="Z15" i="1"/>
  <c r="Y15" i="1"/>
  <c r="W15" i="1"/>
  <c r="V15" i="1"/>
  <c r="U15" i="1"/>
  <c r="T15" i="1"/>
  <c r="M15" i="1"/>
  <c r="L15" i="1"/>
  <c r="Q15" i="1" s="1"/>
  <c r="K15" i="1"/>
  <c r="J15" i="1"/>
  <c r="O15" i="1" s="1"/>
  <c r="I15" i="1"/>
  <c r="N15" i="1" s="1"/>
  <c r="H15" i="1"/>
  <c r="F15" i="1"/>
  <c r="E15" i="1"/>
  <c r="G15" i="1" s="1"/>
  <c r="D15" i="1"/>
  <c r="C15" i="1"/>
  <c r="AG14" i="1"/>
  <c r="AE14" i="1"/>
  <c r="AD14" i="1"/>
  <c r="AC14" i="1"/>
  <c r="AB14" i="1"/>
  <c r="AA14" i="1"/>
  <c r="Z14" i="1"/>
  <c r="Y14" i="1"/>
  <c r="W14" i="1"/>
  <c r="V14" i="1"/>
  <c r="U14" i="1"/>
  <c r="T14" i="1"/>
  <c r="M14" i="1"/>
  <c r="L14" i="1"/>
  <c r="K14" i="1"/>
  <c r="P14" i="1" s="1"/>
  <c r="J14" i="1"/>
  <c r="O14" i="1" s="1"/>
  <c r="I14" i="1"/>
  <c r="H14" i="1"/>
  <c r="F14" i="1"/>
  <c r="Q14" i="1" s="1"/>
  <c r="E14" i="1"/>
  <c r="G14" i="1" s="1"/>
  <c r="D14" i="1"/>
  <c r="C14" i="1"/>
  <c r="AE13" i="1"/>
  <c r="AD13" i="1"/>
  <c r="AC13" i="1"/>
  <c r="AB13" i="1"/>
  <c r="AA13" i="1"/>
  <c r="AF13" i="1" s="1"/>
  <c r="Z13" i="1"/>
  <c r="Y13" i="1"/>
  <c r="W13" i="1"/>
  <c r="V13" i="1"/>
  <c r="X13" i="1" s="1"/>
  <c r="U13" i="1"/>
  <c r="T13" i="1"/>
  <c r="M13" i="1"/>
  <c r="L13" i="1"/>
  <c r="AC61" i="1" s="1"/>
  <c r="K13" i="1"/>
  <c r="J13" i="1"/>
  <c r="O13" i="1" s="1"/>
  <c r="I13" i="1"/>
  <c r="H13" i="1"/>
  <c r="F13" i="1"/>
  <c r="E13" i="1"/>
  <c r="G13" i="1" s="1"/>
  <c r="D13" i="1"/>
  <c r="C13" i="1"/>
  <c r="T61" i="1" s="1"/>
  <c r="AB6" i="1"/>
  <c r="R6" i="1"/>
  <c r="P6" i="1"/>
  <c r="A6" i="1"/>
  <c r="A5" i="1"/>
  <c r="D4" i="1"/>
  <c r="A3" i="1"/>
  <c r="D2" i="1"/>
  <c r="C1" i="1"/>
  <c r="U61" i="1" l="1"/>
  <c r="AD61" i="1"/>
  <c r="P15" i="1"/>
  <c r="X15" i="1"/>
  <c r="P16" i="1"/>
  <c r="AG16" i="1"/>
  <c r="P17" i="1"/>
  <c r="X18" i="1"/>
  <c r="N19" i="1"/>
  <c r="N20" i="1"/>
  <c r="N21" i="1"/>
  <c r="AH22" i="1"/>
  <c r="AF26" i="1"/>
  <c r="AE27" i="1"/>
  <c r="G28" i="1"/>
  <c r="AG28" i="1"/>
  <c r="AH29" i="1"/>
  <c r="AF31" i="1"/>
  <c r="AH32" i="1"/>
  <c r="N33" i="1"/>
  <c r="AH34" i="1"/>
  <c r="AF38" i="1"/>
  <c r="G40" i="1"/>
  <c r="AH41" i="1"/>
  <c r="AF43" i="1"/>
  <c r="G44" i="1"/>
  <c r="AF44" i="1"/>
  <c r="G45" i="1"/>
  <c r="AF45" i="1"/>
  <c r="AF48" i="1"/>
  <c r="AH49" i="1"/>
  <c r="AF51" i="1"/>
  <c r="P59" i="1"/>
  <c r="X59" i="1"/>
  <c r="T62" i="1"/>
  <c r="X33" i="1"/>
  <c r="G48" i="1"/>
  <c r="G57" i="1"/>
  <c r="W62" i="1"/>
  <c r="Q13" i="1"/>
  <c r="AF14" i="1"/>
  <c r="X19" i="1"/>
  <c r="P20" i="1"/>
  <c r="P21" i="1"/>
  <c r="N24" i="1"/>
  <c r="N25" i="1"/>
  <c r="AH26" i="1"/>
  <c r="AH31" i="1"/>
  <c r="N32" i="1"/>
  <c r="P33" i="1"/>
  <c r="N36" i="1"/>
  <c r="N37" i="1"/>
  <c r="AH38" i="1"/>
  <c r="AH43" i="1"/>
  <c r="AH44" i="1"/>
  <c r="AH45" i="1"/>
  <c r="AF47" i="1"/>
  <c r="AH48" i="1"/>
  <c r="N49" i="1"/>
  <c r="AE51" i="1"/>
  <c r="AH51" i="1"/>
  <c r="N52" i="1"/>
  <c r="N53" i="1"/>
  <c r="AH54" i="1"/>
  <c r="AF58" i="1"/>
  <c r="AE59" i="1"/>
  <c r="AG60" i="1"/>
  <c r="Y62" i="1"/>
  <c r="AH13" i="1"/>
  <c r="AF15" i="1"/>
  <c r="AF16" i="1"/>
  <c r="AF17" i="1"/>
  <c r="P22" i="1"/>
  <c r="N26" i="1"/>
  <c r="AH27" i="1"/>
  <c r="N28" i="1"/>
  <c r="P29" i="1"/>
  <c r="N31" i="1"/>
  <c r="O32" i="1"/>
  <c r="P34" i="1"/>
  <c r="N38" i="1"/>
  <c r="AH39" i="1"/>
  <c r="N40" i="1"/>
  <c r="P41" i="1"/>
  <c r="N43" i="1"/>
  <c r="N44" i="1"/>
  <c r="N45" i="1"/>
  <c r="AH46" i="1"/>
  <c r="N51" i="1"/>
  <c r="X52" i="1"/>
  <c r="N54" i="1"/>
  <c r="AH55" i="1"/>
  <c r="AH56" i="1"/>
  <c r="AH57" i="1"/>
  <c r="AF59" i="1"/>
  <c r="AH60" i="1"/>
  <c r="Z62" i="1"/>
  <c r="AH14" i="1"/>
  <c r="AF18" i="1"/>
  <c r="P23" i="1"/>
  <c r="X23" i="1"/>
  <c r="P24" i="1"/>
  <c r="P25" i="1"/>
  <c r="X26" i="1"/>
  <c r="N27" i="1"/>
  <c r="O28" i="1"/>
  <c r="P30" i="1"/>
  <c r="AH30" i="1"/>
  <c r="P32" i="1"/>
  <c r="P35" i="1"/>
  <c r="AG35" i="1"/>
  <c r="P36" i="1"/>
  <c r="AG36" i="1"/>
  <c r="P37" i="1"/>
  <c r="X37" i="1"/>
  <c r="X38" i="1"/>
  <c r="N39" i="1"/>
  <c r="P42" i="1"/>
  <c r="X43" i="1"/>
  <c r="X44" i="1"/>
  <c r="X45" i="1"/>
  <c r="N46" i="1"/>
  <c r="AH47" i="1"/>
  <c r="N48" i="1"/>
  <c r="X48" i="1"/>
  <c r="P49" i="1"/>
  <c r="P50" i="1"/>
  <c r="X51" i="1"/>
  <c r="P52" i="1"/>
  <c r="P53" i="1"/>
  <c r="X54" i="1"/>
  <c r="N55" i="1"/>
  <c r="N56" i="1"/>
  <c r="N57" i="1"/>
  <c r="AH58" i="1"/>
  <c r="AA62" i="1"/>
  <c r="P26" i="1"/>
  <c r="P31" i="1"/>
  <c r="P38" i="1"/>
  <c r="AG39" i="1"/>
  <c r="P43" i="1"/>
  <c r="N47" i="1"/>
  <c r="P51" i="1"/>
  <c r="P54" i="1"/>
  <c r="N58" i="1"/>
  <c r="X60" i="1"/>
  <c r="N14" i="1"/>
  <c r="AB61" i="1"/>
  <c r="AG13" i="1"/>
  <c r="X14" i="1"/>
  <c r="G19" i="1"/>
  <c r="X27" i="1"/>
  <c r="G29" i="1"/>
  <c r="G41" i="1"/>
  <c r="AG46" i="1"/>
  <c r="X47" i="1"/>
  <c r="AG47" i="1"/>
  <c r="AG55" i="1"/>
  <c r="AG56" i="1"/>
  <c r="AG57" i="1"/>
  <c r="X58" i="1"/>
  <c r="X62" i="1"/>
  <c r="AB62" i="1"/>
  <c r="N13" i="1"/>
  <c r="W61" i="1"/>
  <c r="AH63" i="1" s="1"/>
  <c r="U62" i="1"/>
  <c r="AC62" i="1"/>
  <c r="V62" i="1"/>
  <c r="AD62" i="1"/>
  <c r="P13" i="1"/>
  <c r="X40" i="1"/>
  <c r="Z61" i="1"/>
  <c r="AE63" i="1" s="1"/>
  <c r="AA61" i="1"/>
  <c r="AF63" i="1" s="1"/>
  <c r="V61" i="1"/>
  <c r="AG63" i="1" s="1"/>
  <c r="X61" i="1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<sst xmlns="http://schemas.openxmlformats.org/spreadsheetml/2006/main" count="196" uniqueCount="171">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</sst>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8" fillId="3" borderId="0" xfId="1" applyFont="1" applyFill="1" applyAlignment="1" applyProtection="1">
      <alignment horizontal="center" vertical="center"/>
      <protection hidden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22" fontId="18" fillId="2" borderId="0" xfId="1" applyNumberFormat="1" applyFont="1" applyFill="1" applyBorder="1" applyAlignment="1" applyProtection="1">
      <alignment horizontal="left"/>
    </xf>
    <xf numFmtId="1" fontId="9" fillId="3" borderId="0" xfId="1" applyNumberFormat="1" applyFont="1" applyFill="1" applyBorder="1" applyAlignment="1" applyProtection="1">
      <alignment horizontal="center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2" xr:uid="{B35297D8-E096-4B94-974B-11B51549A48C}"/>
    <cellStyle name="Normal 3" xfId="1" xr:uid="{182322B6-13FA-424B-9F4C-F67A597DB9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4F9-4843-AF43-F35B5EADDB9C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4F9-4843-AF43-F35B5EAD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145DDC-FA9B-47C2-A026-67F1CB8AF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8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44699</v>
          </cell>
        </row>
      </sheetData>
      <sheetData sheetId="2">
        <row r="6">
          <cell r="W6">
            <v>0</v>
          </cell>
        </row>
        <row r="13">
          <cell r="H13">
            <v>49.95</v>
          </cell>
          <cell r="I13">
            <v>1180</v>
          </cell>
          <cell r="J13">
            <v>1084</v>
          </cell>
          <cell r="K13">
            <v>111</v>
          </cell>
          <cell r="L13">
            <v>207</v>
          </cell>
          <cell r="M13">
            <v>-96</v>
          </cell>
          <cell r="V13">
            <v>50.03</v>
          </cell>
          <cell r="W13">
            <v>1566</v>
          </cell>
          <cell r="X13">
            <v>1482</v>
          </cell>
          <cell r="Y13">
            <v>547</v>
          </cell>
          <cell r="Z13">
            <v>630</v>
          </cell>
          <cell r="AA13">
            <v>-83</v>
          </cell>
        </row>
        <row r="14">
          <cell r="H14">
            <v>49.9</v>
          </cell>
          <cell r="I14">
            <v>1188</v>
          </cell>
          <cell r="J14">
            <v>1043</v>
          </cell>
          <cell r="K14">
            <v>68</v>
          </cell>
          <cell r="L14">
            <v>212</v>
          </cell>
          <cell r="M14">
            <v>-144</v>
          </cell>
          <cell r="V14">
            <v>50</v>
          </cell>
          <cell r="W14">
            <v>1553</v>
          </cell>
          <cell r="X14">
            <v>1320</v>
          </cell>
          <cell r="Y14">
            <v>475</v>
          </cell>
          <cell r="Z14">
            <v>707</v>
          </cell>
          <cell r="AA14">
            <v>-232</v>
          </cell>
        </row>
        <row r="15">
          <cell r="H15">
            <v>49.91</v>
          </cell>
          <cell r="I15">
            <v>1172</v>
          </cell>
          <cell r="J15">
            <v>1074</v>
          </cell>
          <cell r="K15">
            <v>102</v>
          </cell>
          <cell r="L15">
            <v>200</v>
          </cell>
          <cell r="M15">
            <v>-98</v>
          </cell>
          <cell r="V15">
            <v>50</v>
          </cell>
          <cell r="W15">
            <v>1512</v>
          </cell>
          <cell r="X15">
            <v>1327</v>
          </cell>
          <cell r="Y15">
            <v>518</v>
          </cell>
          <cell r="Z15">
            <v>703</v>
          </cell>
          <cell r="AA15">
            <v>-185</v>
          </cell>
        </row>
        <row r="16">
          <cell r="H16">
            <v>49.97</v>
          </cell>
          <cell r="I16">
            <v>1176</v>
          </cell>
          <cell r="J16">
            <v>1017</v>
          </cell>
          <cell r="K16">
            <v>48</v>
          </cell>
          <cell r="L16">
            <v>207</v>
          </cell>
          <cell r="M16">
            <v>-159</v>
          </cell>
          <cell r="V16">
            <v>50</v>
          </cell>
          <cell r="W16">
            <v>1484</v>
          </cell>
          <cell r="X16">
            <v>1301</v>
          </cell>
          <cell r="Y16">
            <v>497</v>
          </cell>
          <cell r="Z16">
            <v>680</v>
          </cell>
          <cell r="AA16">
            <v>-183</v>
          </cell>
        </row>
        <row r="17">
          <cell r="H17">
            <v>49.93</v>
          </cell>
          <cell r="I17">
            <v>1144</v>
          </cell>
          <cell r="J17">
            <v>1161</v>
          </cell>
          <cell r="K17">
            <v>211</v>
          </cell>
          <cell r="L17">
            <v>194</v>
          </cell>
          <cell r="M17">
            <v>17</v>
          </cell>
          <cell r="V17">
            <v>50.06</v>
          </cell>
          <cell r="W17">
            <v>1434</v>
          </cell>
          <cell r="X17">
            <v>1347</v>
          </cell>
          <cell r="Y17">
            <v>531</v>
          </cell>
          <cell r="Z17">
            <v>619</v>
          </cell>
          <cell r="AA17">
            <v>-88</v>
          </cell>
        </row>
        <row r="18">
          <cell r="H18">
            <v>49.88</v>
          </cell>
          <cell r="I18">
            <v>1153</v>
          </cell>
          <cell r="J18">
            <v>1157</v>
          </cell>
          <cell r="K18">
            <v>215</v>
          </cell>
          <cell r="L18">
            <v>212</v>
          </cell>
          <cell r="M18">
            <v>3</v>
          </cell>
          <cell r="V18">
            <v>50.02</v>
          </cell>
          <cell r="W18">
            <v>1446</v>
          </cell>
          <cell r="X18">
            <v>1362</v>
          </cell>
          <cell r="Y18">
            <v>526</v>
          </cell>
          <cell r="Z18">
            <v>610</v>
          </cell>
          <cell r="AA18">
            <v>-84</v>
          </cell>
        </row>
        <row r="19">
          <cell r="H19">
            <v>49.92</v>
          </cell>
          <cell r="I19">
            <v>1147</v>
          </cell>
          <cell r="J19">
            <v>1176</v>
          </cell>
          <cell r="K19">
            <v>249</v>
          </cell>
          <cell r="L19">
            <v>220</v>
          </cell>
          <cell r="M19">
            <v>29</v>
          </cell>
          <cell r="V19">
            <v>49.99</v>
          </cell>
          <cell r="W19">
            <v>1456</v>
          </cell>
          <cell r="X19">
            <v>1471</v>
          </cell>
          <cell r="Y19">
            <v>602</v>
          </cell>
          <cell r="Z19">
            <v>587</v>
          </cell>
          <cell r="AA19">
            <v>15</v>
          </cell>
        </row>
        <row r="20">
          <cell r="H20">
            <v>49.91</v>
          </cell>
          <cell r="I20">
            <v>1146</v>
          </cell>
          <cell r="J20">
            <v>1147</v>
          </cell>
          <cell r="K20">
            <v>249</v>
          </cell>
          <cell r="L20">
            <v>248</v>
          </cell>
          <cell r="M20">
            <v>1</v>
          </cell>
          <cell r="V20">
            <v>49.97</v>
          </cell>
          <cell r="W20">
            <v>1472</v>
          </cell>
          <cell r="X20">
            <v>1326</v>
          </cell>
          <cell r="Y20">
            <v>495</v>
          </cell>
          <cell r="Z20">
            <v>641</v>
          </cell>
          <cell r="AA20">
            <v>-146</v>
          </cell>
        </row>
        <row r="21">
          <cell r="H21">
            <v>49.82</v>
          </cell>
          <cell r="I21">
            <v>1143</v>
          </cell>
          <cell r="J21">
            <v>1099</v>
          </cell>
          <cell r="K21">
            <v>191</v>
          </cell>
          <cell r="L21">
            <v>235</v>
          </cell>
          <cell r="M21">
            <v>-44</v>
          </cell>
          <cell r="V21">
            <v>49.96</v>
          </cell>
          <cell r="W21">
            <v>1494</v>
          </cell>
          <cell r="X21">
            <v>1237</v>
          </cell>
          <cell r="Y21">
            <v>396</v>
          </cell>
          <cell r="Z21">
            <v>653</v>
          </cell>
          <cell r="AA21">
            <v>-257</v>
          </cell>
        </row>
        <row r="22">
          <cell r="H22">
            <v>49.81</v>
          </cell>
          <cell r="I22">
            <v>1121</v>
          </cell>
          <cell r="J22">
            <v>1110</v>
          </cell>
          <cell r="K22">
            <v>189</v>
          </cell>
          <cell r="L22">
            <v>200</v>
          </cell>
          <cell r="M22">
            <v>-11</v>
          </cell>
          <cell r="V22">
            <v>49.92</v>
          </cell>
          <cell r="W22">
            <v>1502</v>
          </cell>
          <cell r="X22">
            <v>1348</v>
          </cell>
          <cell r="Y22">
            <v>465</v>
          </cell>
          <cell r="Z22">
            <v>619</v>
          </cell>
          <cell r="AA22">
            <v>-154</v>
          </cell>
        </row>
        <row r="23">
          <cell r="H23">
            <v>49.76</v>
          </cell>
          <cell r="I23">
            <v>1123</v>
          </cell>
          <cell r="J23">
            <v>1113</v>
          </cell>
          <cell r="K23">
            <v>189</v>
          </cell>
          <cell r="L23">
            <v>199</v>
          </cell>
          <cell r="M23">
            <v>-10</v>
          </cell>
          <cell r="V23">
            <v>49.73</v>
          </cell>
          <cell r="W23">
            <v>1508</v>
          </cell>
          <cell r="X23">
            <v>1306</v>
          </cell>
          <cell r="Y23">
            <v>403</v>
          </cell>
          <cell r="Z23">
            <v>605</v>
          </cell>
          <cell r="AA23">
            <v>-202</v>
          </cell>
        </row>
        <row r="24">
          <cell r="H24">
            <v>49.87</v>
          </cell>
          <cell r="I24">
            <v>1112</v>
          </cell>
          <cell r="J24">
            <v>1157</v>
          </cell>
          <cell r="K24">
            <v>232</v>
          </cell>
          <cell r="L24">
            <v>187</v>
          </cell>
          <cell r="M24">
            <v>45</v>
          </cell>
          <cell r="V24">
            <v>49.67</v>
          </cell>
          <cell r="W24">
            <v>1534</v>
          </cell>
          <cell r="X24">
            <v>1427</v>
          </cell>
          <cell r="Y24">
            <v>421</v>
          </cell>
          <cell r="Z24">
            <v>528</v>
          </cell>
          <cell r="AA24">
            <v>-107</v>
          </cell>
        </row>
        <row r="25">
          <cell r="H25">
            <v>49.98</v>
          </cell>
          <cell r="I25">
            <v>1124</v>
          </cell>
          <cell r="J25">
            <v>1152</v>
          </cell>
          <cell r="K25">
            <v>243</v>
          </cell>
          <cell r="L25">
            <v>215</v>
          </cell>
          <cell r="M25">
            <v>28</v>
          </cell>
          <cell r="V25">
            <v>49.89</v>
          </cell>
          <cell r="W25">
            <v>1550</v>
          </cell>
          <cell r="X25">
            <v>1560</v>
          </cell>
          <cell r="Y25">
            <v>568</v>
          </cell>
          <cell r="Z25">
            <v>558</v>
          </cell>
          <cell r="AA25">
            <v>10</v>
          </cell>
        </row>
        <row r="26">
          <cell r="H26">
            <v>49.91</v>
          </cell>
          <cell r="I26">
            <v>1121</v>
          </cell>
          <cell r="J26">
            <v>1126</v>
          </cell>
          <cell r="K26">
            <v>205</v>
          </cell>
          <cell r="L26">
            <v>200</v>
          </cell>
          <cell r="M26">
            <v>5</v>
          </cell>
          <cell r="V26">
            <v>49.88</v>
          </cell>
          <cell r="W26">
            <v>1556</v>
          </cell>
          <cell r="X26">
            <v>1467</v>
          </cell>
          <cell r="Y26">
            <v>568</v>
          </cell>
          <cell r="Z26">
            <v>657</v>
          </cell>
          <cell r="AA26">
            <v>-89</v>
          </cell>
        </row>
        <row r="27">
          <cell r="H27">
            <v>49.93</v>
          </cell>
          <cell r="I27">
            <v>1129</v>
          </cell>
          <cell r="J27">
            <v>1154</v>
          </cell>
          <cell r="K27">
            <v>235</v>
          </cell>
          <cell r="L27">
            <v>210</v>
          </cell>
          <cell r="M27">
            <v>25</v>
          </cell>
          <cell r="V27">
            <v>49.79</v>
          </cell>
          <cell r="W27">
            <v>1564</v>
          </cell>
          <cell r="X27">
            <v>1536</v>
          </cell>
          <cell r="Y27">
            <v>642</v>
          </cell>
          <cell r="Z27">
            <v>670</v>
          </cell>
          <cell r="AA27">
            <v>-28</v>
          </cell>
        </row>
        <row r="28">
          <cell r="H28">
            <v>49.9</v>
          </cell>
          <cell r="I28">
            <v>1132</v>
          </cell>
          <cell r="J28">
            <v>1090</v>
          </cell>
          <cell r="K28">
            <v>175</v>
          </cell>
          <cell r="L28">
            <v>217</v>
          </cell>
          <cell r="M28">
            <v>-42</v>
          </cell>
          <cell r="V28">
            <v>49.76</v>
          </cell>
          <cell r="W28">
            <v>1577</v>
          </cell>
          <cell r="X28">
            <v>1553</v>
          </cell>
          <cell r="Y28">
            <v>645</v>
          </cell>
          <cell r="Z28">
            <v>669</v>
          </cell>
          <cell r="AA28">
            <v>-24</v>
          </cell>
        </row>
        <row r="29">
          <cell r="H29">
            <v>49.86</v>
          </cell>
          <cell r="I29">
            <v>1121</v>
          </cell>
          <cell r="J29">
            <v>1088</v>
          </cell>
          <cell r="K29">
            <v>116</v>
          </cell>
          <cell r="L29">
            <v>149</v>
          </cell>
          <cell r="M29">
            <v>-33</v>
          </cell>
          <cell r="V29">
            <v>49.96</v>
          </cell>
          <cell r="W29">
            <v>1561</v>
          </cell>
          <cell r="X29">
            <v>1391</v>
          </cell>
          <cell r="Y29">
            <v>466</v>
          </cell>
          <cell r="Z29">
            <v>636</v>
          </cell>
          <cell r="AA29">
            <v>-170</v>
          </cell>
        </row>
        <row r="30">
          <cell r="H30">
            <v>49.83</v>
          </cell>
          <cell r="I30">
            <v>1131</v>
          </cell>
          <cell r="J30">
            <v>1100</v>
          </cell>
          <cell r="K30">
            <v>114</v>
          </cell>
          <cell r="L30">
            <v>145</v>
          </cell>
          <cell r="M30">
            <v>-31</v>
          </cell>
          <cell r="V30">
            <v>49.99</v>
          </cell>
          <cell r="W30">
            <v>1555</v>
          </cell>
          <cell r="X30">
            <v>1438</v>
          </cell>
          <cell r="Y30">
            <v>458</v>
          </cell>
          <cell r="Z30">
            <v>575</v>
          </cell>
          <cell r="AA30">
            <v>-117</v>
          </cell>
        </row>
        <row r="31">
          <cell r="H31">
            <v>49.73</v>
          </cell>
          <cell r="I31">
            <v>1157</v>
          </cell>
          <cell r="J31">
            <v>1060</v>
          </cell>
          <cell r="K31">
            <v>58</v>
          </cell>
          <cell r="L31">
            <v>155</v>
          </cell>
          <cell r="M31">
            <v>-97</v>
          </cell>
          <cell r="V31">
            <v>49.97</v>
          </cell>
          <cell r="W31">
            <v>1535</v>
          </cell>
          <cell r="X31">
            <v>1398</v>
          </cell>
          <cell r="Y31">
            <v>423</v>
          </cell>
          <cell r="Z31">
            <v>560</v>
          </cell>
          <cell r="AA31">
            <v>-137</v>
          </cell>
        </row>
        <row r="32">
          <cell r="H32">
            <v>49.77</v>
          </cell>
          <cell r="I32">
            <v>1157</v>
          </cell>
          <cell r="J32">
            <v>1119</v>
          </cell>
          <cell r="K32">
            <v>56</v>
          </cell>
          <cell r="L32">
            <v>94</v>
          </cell>
          <cell r="M32">
            <v>-38</v>
          </cell>
          <cell r="V32">
            <v>50</v>
          </cell>
          <cell r="W32">
            <v>1529</v>
          </cell>
          <cell r="X32">
            <v>1543</v>
          </cell>
          <cell r="Y32">
            <v>536</v>
          </cell>
          <cell r="Z32">
            <v>522</v>
          </cell>
          <cell r="AA32">
            <v>14</v>
          </cell>
        </row>
        <row r="33">
          <cell r="H33">
            <v>49.76</v>
          </cell>
          <cell r="I33">
            <v>1170</v>
          </cell>
          <cell r="J33">
            <v>1186</v>
          </cell>
          <cell r="K33">
            <v>120</v>
          </cell>
          <cell r="L33">
            <v>103</v>
          </cell>
          <cell r="M33">
            <v>17</v>
          </cell>
          <cell r="V33">
            <v>50.01</v>
          </cell>
          <cell r="W33">
            <v>1502</v>
          </cell>
          <cell r="X33">
            <v>1478</v>
          </cell>
          <cell r="Y33">
            <v>464</v>
          </cell>
          <cell r="Z33">
            <v>488</v>
          </cell>
          <cell r="AA33">
            <v>-24</v>
          </cell>
        </row>
        <row r="34">
          <cell r="H34">
            <v>49.71</v>
          </cell>
          <cell r="I34">
            <v>1182</v>
          </cell>
          <cell r="J34">
            <v>1180</v>
          </cell>
          <cell r="K34">
            <v>123</v>
          </cell>
          <cell r="L34">
            <v>125</v>
          </cell>
          <cell r="M34">
            <v>-2</v>
          </cell>
          <cell r="V34">
            <v>49.99</v>
          </cell>
          <cell r="W34">
            <v>1488</v>
          </cell>
          <cell r="X34">
            <v>1464</v>
          </cell>
          <cell r="Y34">
            <v>454</v>
          </cell>
          <cell r="Z34">
            <v>479</v>
          </cell>
          <cell r="AA34">
            <v>-25</v>
          </cell>
        </row>
        <row r="35">
          <cell r="H35">
            <v>49.75</v>
          </cell>
          <cell r="I35">
            <v>1243</v>
          </cell>
          <cell r="J35">
            <v>1261</v>
          </cell>
          <cell r="K35">
            <v>211</v>
          </cell>
          <cell r="L35">
            <v>193</v>
          </cell>
          <cell r="M35">
            <v>18</v>
          </cell>
          <cell r="V35">
            <v>49.99</v>
          </cell>
          <cell r="W35">
            <v>1458</v>
          </cell>
          <cell r="X35">
            <v>1394</v>
          </cell>
          <cell r="Y35">
            <v>402</v>
          </cell>
          <cell r="Z35">
            <v>466</v>
          </cell>
          <cell r="AA35">
            <v>-64</v>
          </cell>
        </row>
        <row r="36">
          <cell r="H36">
            <v>49.89</v>
          </cell>
          <cell r="I36">
            <v>1323</v>
          </cell>
          <cell r="J36">
            <v>1278</v>
          </cell>
          <cell r="K36">
            <v>217</v>
          </cell>
          <cell r="L36">
            <v>262</v>
          </cell>
          <cell r="M36">
            <v>-45</v>
          </cell>
          <cell r="V36">
            <v>50</v>
          </cell>
          <cell r="W36">
            <v>1437</v>
          </cell>
          <cell r="X36">
            <v>1362</v>
          </cell>
          <cell r="Y36">
            <v>383</v>
          </cell>
          <cell r="Z36">
            <v>459</v>
          </cell>
          <cell r="AA36">
            <v>-76</v>
          </cell>
        </row>
        <row r="37">
          <cell r="H37">
            <v>50.02</v>
          </cell>
          <cell r="I37">
            <v>1354</v>
          </cell>
          <cell r="J37">
            <v>1350</v>
          </cell>
          <cell r="K37">
            <v>275</v>
          </cell>
          <cell r="L37">
            <v>278</v>
          </cell>
          <cell r="M37">
            <v>-3</v>
          </cell>
          <cell r="V37">
            <v>50.01</v>
          </cell>
          <cell r="W37">
            <v>1419</v>
          </cell>
          <cell r="X37">
            <v>1322</v>
          </cell>
          <cell r="Y37">
            <v>323</v>
          </cell>
          <cell r="Z37">
            <v>419</v>
          </cell>
          <cell r="AA37">
            <v>-96</v>
          </cell>
        </row>
        <row r="38">
          <cell r="H38">
            <v>50.01</v>
          </cell>
          <cell r="I38">
            <v>1422</v>
          </cell>
          <cell r="J38">
            <v>1453</v>
          </cell>
          <cell r="K38">
            <v>299</v>
          </cell>
          <cell r="L38">
            <v>268</v>
          </cell>
          <cell r="M38">
            <v>31</v>
          </cell>
          <cell r="V38">
            <v>49.99</v>
          </cell>
          <cell r="W38">
            <v>1418</v>
          </cell>
          <cell r="X38">
            <v>1297</v>
          </cell>
          <cell r="Y38">
            <v>297</v>
          </cell>
          <cell r="Z38">
            <v>418</v>
          </cell>
          <cell r="AA38">
            <v>-121</v>
          </cell>
        </row>
        <row r="39">
          <cell r="H39">
            <v>50.01</v>
          </cell>
          <cell r="I39">
            <v>1463</v>
          </cell>
          <cell r="J39">
            <v>1417</v>
          </cell>
          <cell r="K39">
            <v>221</v>
          </cell>
          <cell r="L39">
            <v>267</v>
          </cell>
          <cell r="M39">
            <v>-46</v>
          </cell>
          <cell r="V39">
            <v>49.97</v>
          </cell>
          <cell r="W39">
            <v>1404</v>
          </cell>
          <cell r="X39">
            <v>1347</v>
          </cell>
          <cell r="Y39">
            <v>347</v>
          </cell>
          <cell r="Z39">
            <v>404</v>
          </cell>
          <cell r="AA39">
            <v>-57</v>
          </cell>
        </row>
        <row r="40">
          <cell r="H40">
            <v>50.02</v>
          </cell>
          <cell r="I40">
            <v>1497</v>
          </cell>
          <cell r="J40">
            <v>1489</v>
          </cell>
          <cell r="K40">
            <v>307</v>
          </cell>
          <cell r="L40">
            <v>316</v>
          </cell>
          <cell r="M40">
            <v>-9</v>
          </cell>
          <cell r="V40">
            <v>49.87</v>
          </cell>
          <cell r="W40">
            <v>1375</v>
          </cell>
          <cell r="X40">
            <v>1385</v>
          </cell>
          <cell r="Y40">
            <v>349</v>
          </cell>
          <cell r="Z40">
            <v>338</v>
          </cell>
          <cell r="AA40">
            <v>11</v>
          </cell>
        </row>
        <row r="41">
          <cell r="H41">
            <v>50.03</v>
          </cell>
          <cell r="I41">
            <v>1518</v>
          </cell>
          <cell r="J41">
            <v>1496</v>
          </cell>
          <cell r="K41">
            <v>460</v>
          </cell>
          <cell r="L41">
            <v>482</v>
          </cell>
          <cell r="M41">
            <v>-22</v>
          </cell>
          <cell r="V41">
            <v>49.95</v>
          </cell>
          <cell r="W41">
            <v>1374</v>
          </cell>
          <cell r="X41">
            <v>1330</v>
          </cell>
          <cell r="Y41">
            <v>259</v>
          </cell>
          <cell r="Z41">
            <v>303</v>
          </cell>
          <cell r="AA41">
            <v>-44</v>
          </cell>
        </row>
        <row r="42">
          <cell r="H42">
            <v>50.04</v>
          </cell>
          <cell r="I42">
            <v>1542</v>
          </cell>
          <cell r="J42">
            <v>1512</v>
          </cell>
          <cell r="K42">
            <v>464</v>
          </cell>
          <cell r="L42">
            <v>493</v>
          </cell>
          <cell r="M42">
            <v>-29</v>
          </cell>
          <cell r="V42">
            <v>49.88</v>
          </cell>
          <cell r="W42">
            <v>1390</v>
          </cell>
          <cell r="X42">
            <v>1339</v>
          </cell>
          <cell r="Y42">
            <v>244</v>
          </cell>
          <cell r="Z42">
            <v>295</v>
          </cell>
          <cell r="AA42">
            <v>-51</v>
          </cell>
        </row>
        <row r="43">
          <cell r="H43">
            <v>50.04</v>
          </cell>
          <cell r="I43">
            <v>1542</v>
          </cell>
          <cell r="J43">
            <v>1507</v>
          </cell>
          <cell r="K43">
            <v>457</v>
          </cell>
          <cell r="L43">
            <v>492</v>
          </cell>
          <cell r="M43">
            <v>-35</v>
          </cell>
          <cell r="V43">
            <v>49.8</v>
          </cell>
          <cell r="W43">
            <v>1436</v>
          </cell>
          <cell r="X43">
            <v>1366</v>
          </cell>
          <cell r="Y43">
            <v>269</v>
          </cell>
          <cell r="Z43">
            <v>339</v>
          </cell>
          <cell r="AA43">
            <v>-70</v>
          </cell>
        </row>
        <row r="44">
          <cell r="H44">
            <v>50.04</v>
          </cell>
          <cell r="I44">
            <v>1527</v>
          </cell>
          <cell r="J44">
            <v>1490</v>
          </cell>
          <cell r="K44">
            <v>440</v>
          </cell>
          <cell r="L44">
            <v>477</v>
          </cell>
          <cell r="M44">
            <v>-37</v>
          </cell>
          <cell r="V44">
            <v>49.89</v>
          </cell>
          <cell r="W44">
            <v>1482</v>
          </cell>
          <cell r="X44">
            <v>1374</v>
          </cell>
          <cell r="Y44">
            <v>277</v>
          </cell>
          <cell r="Z44">
            <v>386</v>
          </cell>
          <cell r="AA44">
            <v>-109</v>
          </cell>
        </row>
        <row r="45">
          <cell r="H45">
            <v>50</v>
          </cell>
          <cell r="I45">
            <v>1527</v>
          </cell>
          <cell r="J45">
            <v>1546</v>
          </cell>
          <cell r="K45">
            <v>447</v>
          </cell>
          <cell r="L45">
            <v>428</v>
          </cell>
          <cell r="M45">
            <v>19</v>
          </cell>
          <cell r="V45">
            <v>50.03</v>
          </cell>
          <cell r="W45">
            <v>1491.37</v>
          </cell>
          <cell r="X45">
            <v>1494.19</v>
          </cell>
          <cell r="Y45">
            <v>304.25</v>
          </cell>
          <cell r="Z45">
            <v>301.43</v>
          </cell>
          <cell r="AA45">
            <v>2.8199999999999932</v>
          </cell>
        </row>
        <row r="46">
          <cell r="H46">
            <v>50.01</v>
          </cell>
          <cell r="I46">
            <v>1548</v>
          </cell>
          <cell r="J46">
            <v>1542</v>
          </cell>
          <cell r="K46">
            <v>446</v>
          </cell>
          <cell r="L46">
            <v>453</v>
          </cell>
          <cell r="M46">
            <v>-7</v>
          </cell>
          <cell r="V46">
            <v>49.99</v>
          </cell>
          <cell r="W46">
            <v>1489.98</v>
          </cell>
          <cell r="X46">
            <v>1484.49</v>
          </cell>
          <cell r="Y46">
            <v>289.43</v>
          </cell>
          <cell r="Z46">
            <v>294.91000000000003</v>
          </cell>
          <cell r="AA46">
            <v>-5.4800000000000182</v>
          </cell>
        </row>
        <row r="47">
          <cell r="H47">
            <v>49.93</v>
          </cell>
          <cell r="I47">
            <v>1530</v>
          </cell>
          <cell r="J47">
            <v>1440</v>
          </cell>
          <cell r="K47">
            <v>440</v>
          </cell>
          <cell r="L47">
            <v>531</v>
          </cell>
          <cell r="M47">
            <v>-91</v>
          </cell>
          <cell r="V47">
            <v>49.96</v>
          </cell>
          <cell r="W47">
            <v>1489.53</v>
          </cell>
          <cell r="X47">
            <v>1438.1399999999999</v>
          </cell>
          <cell r="Y47">
            <v>267.37</v>
          </cell>
          <cell r="Z47">
            <v>318.75</v>
          </cell>
          <cell r="AA47">
            <v>-51.379999999999995</v>
          </cell>
        </row>
        <row r="48">
          <cell r="H48">
            <v>49.98</v>
          </cell>
          <cell r="I48">
            <v>1540</v>
          </cell>
          <cell r="J48">
            <v>1452</v>
          </cell>
          <cell r="K48">
            <v>442</v>
          </cell>
          <cell r="L48">
            <v>529</v>
          </cell>
          <cell r="M48">
            <v>-87</v>
          </cell>
          <cell r="V48">
            <v>49.87</v>
          </cell>
          <cell r="W48">
            <v>1467.71</v>
          </cell>
          <cell r="X48">
            <v>1409.92</v>
          </cell>
          <cell r="Y48">
            <v>239.89</v>
          </cell>
          <cell r="Z48">
            <v>297.66000000000003</v>
          </cell>
          <cell r="AA48">
            <v>-57.770000000000039</v>
          </cell>
        </row>
        <row r="49">
          <cell r="H49">
            <v>49.97</v>
          </cell>
          <cell r="I49">
            <v>1566</v>
          </cell>
          <cell r="J49">
            <v>1468</v>
          </cell>
          <cell r="K49">
            <v>495</v>
          </cell>
          <cell r="L49">
            <v>593</v>
          </cell>
          <cell r="M49">
            <v>-98</v>
          </cell>
          <cell r="V49">
            <v>49.97</v>
          </cell>
          <cell r="W49">
            <v>1462.58</v>
          </cell>
          <cell r="X49">
            <v>1403.42</v>
          </cell>
          <cell r="Y49">
            <v>265.88</v>
          </cell>
          <cell r="Z49">
            <v>325.02999999999997</v>
          </cell>
          <cell r="AA49">
            <v>-59.149999999999977</v>
          </cell>
        </row>
        <row r="50">
          <cell r="H50">
            <v>49.99</v>
          </cell>
          <cell r="I50">
            <v>1561</v>
          </cell>
          <cell r="J50">
            <v>1479</v>
          </cell>
          <cell r="K50">
            <v>488</v>
          </cell>
          <cell r="L50">
            <v>571</v>
          </cell>
          <cell r="M50">
            <v>-83</v>
          </cell>
          <cell r="V50">
            <v>49.85</v>
          </cell>
          <cell r="W50">
            <v>1447.15</v>
          </cell>
          <cell r="X50">
            <v>1381.11</v>
          </cell>
          <cell r="Y50">
            <v>244.04</v>
          </cell>
          <cell r="Z50">
            <v>310.08</v>
          </cell>
          <cell r="AA50">
            <v>-66.039999999999992</v>
          </cell>
        </row>
        <row r="51">
          <cell r="H51">
            <v>50</v>
          </cell>
          <cell r="I51">
            <v>1572</v>
          </cell>
          <cell r="J51">
            <v>1454</v>
          </cell>
          <cell r="K51">
            <v>456</v>
          </cell>
          <cell r="L51">
            <v>574</v>
          </cell>
          <cell r="M51">
            <v>-118</v>
          </cell>
          <cell r="V51">
            <v>49.99</v>
          </cell>
          <cell r="W51">
            <v>1430.31</v>
          </cell>
          <cell r="X51">
            <v>1369.87</v>
          </cell>
          <cell r="Y51">
            <v>249.37</v>
          </cell>
          <cell r="Z51">
            <v>309.8</v>
          </cell>
          <cell r="AA51">
            <v>-60.430000000000007</v>
          </cell>
        </row>
        <row r="52">
          <cell r="H52">
            <v>49.99</v>
          </cell>
          <cell r="I52">
            <v>1584</v>
          </cell>
          <cell r="J52">
            <v>1463</v>
          </cell>
          <cell r="K52">
            <v>443</v>
          </cell>
          <cell r="L52">
            <v>564</v>
          </cell>
          <cell r="M52">
            <v>-121</v>
          </cell>
          <cell r="V52">
            <v>50</v>
          </cell>
          <cell r="W52">
            <v>1428.41</v>
          </cell>
          <cell r="X52">
            <v>1319.2</v>
          </cell>
          <cell r="Y52">
            <v>252.06</v>
          </cell>
          <cell r="Z52">
            <v>361.24</v>
          </cell>
          <cell r="AA52">
            <v>-109.18</v>
          </cell>
        </row>
        <row r="53">
          <cell r="H53">
            <v>49.99</v>
          </cell>
          <cell r="I53">
            <v>1565</v>
          </cell>
          <cell r="J53">
            <v>1607</v>
          </cell>
          <cell r="K53">
            <v>547</v>
          </cell>
          <cell r="L53">
            <v>506</v>
          </cell>
          <cell r="M53">
            <v>41</v>
          </cell>
          <cell r="V53">
            <v>49.92</v>
          </cell>
          <cell r="W53">
            <v>1394.77</v>
          </cell>
          <cell r="X53">
            <v>1254.51</v>
          </cell>
          <cell r="Y53">
            <v>194.3</v>
          </cell>
          <cell r="Z53">
            <v>334.57</v>
          </cell>
          <cell r="AA53">
            <v>-140.26999999999998</v>
          </cell>
        </row>
        <row r="54">
          <cell r="H54">
            <v>50.01</v>
          </cell>
          <cell r="I54">
            <v>1559</v>
          </cell>
          <cell r="J54">
            <v>1524</v>
          </cell>
          <cell r="K54">
            <v>505</v>
          </cell>
          <cell r="L54">
            <v>540</v>
          </cell>
          <cell r="M54">
            <v>-35</v>
          </cell>
          <cell r="V54">
            <v>49.83</v>
          </cell>
          <cell r="W54">
            <v>1383.21</v>
          </cell>
          <cell r="X54">
            <v>1246.9199999999998</v>
          </cell>
          <cell r="Y54">
            <v>184.8</v>
          </cell>
          <cell r="Z54">
            <v>321.08999999999997</v>
          </cell>
          <cell r="AA54">
            <v>-136.28999999999996</v>
          </cell>
        </row>
        <row r="55">
          <cell r="H55">
            <v>50</v>
          </cell>
          <cell r="I55">
            <v>1533</v>
          </cell>
          <cell r="J55">
            <v>1441</v>
          </cell>
          <cell r="K55">
            <v>419</v>
          </cell>
          <cell r="L55">
            <v>510</v>
          </cell>
          <cell r="M55">
            <v>-91</v>
          </cell>
          <cell r="V55">
            <v>49.83</v>
          </cell>
          <cell r="W55">
            <v>1341.61</v>
          </cell>
          <cell r="X55">
            <v>1249.97</v>
          </cell>
          <cell r="Y55">
            <v>193.15</v>
          </cell>
          <cell r="Z55">
            <v>284.74</v>
          </cell>
          <cell r="AA55">
            <v>-91.59</v>
          </cell>
        </row>
        <row r="56">
          <cell r="H56">
            <v>50.01</v>
          </cell>
          <cell r="I56">
            <v>1558</v>
          </cell>
          <cell r="J56">
            <v>1428</v>
          </cell>
          <cell r="K56">
            <v>417</v>
          </cell>
          <cell r="L56">
            <v>547</v>
          </cell>
          <cell r="M56">
            <v>-130</v>
          </cell>
          <cell r="V56">
            <v>49.87</v>
          </cell>
          <cell r="W56">
            <v>1348.38</v>
          </cell>
          <cell r="X56">
            <v>1240</v>
          </cell>
          <cell r="Y56">
            <v>178.14</v>
          </cell>
          <cell r="Z56">
            <v>286.52999999999997</v>
          </cell>
          <cell r="AA56">
            <v>-108.38999999999999</v>
          </cell>
        </row>
        <row r="57">
          <cell r="H57">
            <v>50.01</v>
          </cell>
          <cell r="I57">
            <v>1563</v>
          </cell>
          <cell r="J57">
            <v>1427</v>
          </cell>
          <cell r="K57">
            <v>419</v>
          </cell>
          <cell r="L57">
            <v>555</v>
          </cell>
          <cell r="M57">
            <v>-136</v>
          </cell>
          <cell r="V57">
            <v>49.68</v>
          </cell>
          <cell r="W57">
            <v>1312.75</v>
          </cell>
          <cell r="X57">
            <v>1220.75</v>
          </cell>
          <cell r="Y57">
            <v>154.94999999999999</v>
          </cell>
          <cell r="Z57">
            <v>246.96</v>
          </cell>
          <cell r="AA57">
            <v>-92.010000000000019</v>
          </cell>
        </row>
        <row r="58">
          <cell r="H58">
            <v>50</v>
          </cell>
          <cell r="I58">
            <v>1586</v>
          </cell>
          <cell r="J58">
            <v>1466</v>
          </cell>
          <cell r="K58">
            <v>465</v>
          </cell>
          <cell r="L58">
            <v>585</v>
          </cell>
          <cell r="M58">
            <v>-120</v>
          </cell>
          <cell r="V58">
            <v>49.83</v>
          </cell>
          <cell r="W58">
            <v>1321.59</v>
          </cell>
          <cell r="X58">
            <v>1208.58</v>
          </cell>
          <cell r="Y58">
            <v>98.49</v>
          </cell>
          <cell r="Z58">
            <v>211.53</v>
          </cell>
          <cell r="AA58">
            <v>-113.04</v>
          </cell>
        </row>
        <row r="59">
          <cell r="H59">
            <v>50.01</v>
          </cell>
          <cell r="I59">
            <v>1573</v>
          </cell>
          <cell r="J59">
            <v>1367</v>
          </cell>
          <cell r="K59">
            <v>368</v>
          </cell>
          <cell r="L59">
            <v>574</v>
          </cell>
          <cell r="M59">
            <v>-206</v>
          </cell>
          <cell r="V59">
            <v>49.95</v>
          </cell>
          <cell r="W59">
            <v>1295.4000000000001</v>
          </cell>
          <cell r="X59">
            <v>1131.8699999999999</v>
          </cell>
          <cell r="Y59">
            <v>56.57</v>
          </cell>
          <cell r="Z59">
            <v>220.1</v>
          </cell>
          <cell r="AA59">
            <v>-163.53</v>
          </cell>
        </row>
        <row r="60">
          <cell r="H60">
            <v>50.03</v>
          </cell>
          <cell r="I60">
            <v>1573</v>
          </cell>
          <cell r="J60">
            <v>1339</v>
          </cell>
          <cell r="K60">
            <v>313</v>
          </cell>
          <cell r="L60">
            <v>547</v>
          </cell>
          <cell r="M60">
            <v>-234</v>
          </cell>
          <cell r="V60">
            <v>49.98</v>
          </cell>
          <cell r="W60">
            <v>1282.48</v>
          </cell>
          <cell r="X60">
            <v>1093.8599999999999</v>
          </cell>
          <cell r="Y60">
            <v>60.29</v>
          </cell>
          <cell r="Z60">
            <v>248.98</v>
          </cell>
          <cell r="AA60">
            <v>-188.69</v>
          </cell>
        </row>
      </sheetData>
      <sheetData sheetId="3"/>
      <sheetData sheetId="4">
        <row r="12">
          <cell r="E12">
            <v>1205</v>
          </cell>
          <cell r="W12">
            <v>322.75483789999998</v>
          </cell>
          <cell r="X12">
            <v>1214.7587608280003</v>
          </cell>
          <cell r="Y12">
            <v>332.51359872800037</v>
          </cell>
          <cell r="AJ12">
            <v>1543</v>
          </cell>
          <cell r="BD12">
            <v>652.69467610000004</v>
          </cell>
          <cell r="BE12">
            <v>1520.2583885772001</v>
          </cell>
          <cell r="BF12">
            <v>629.95306467720013</v>
          </cell>
        </row>
        <row r="13">
          <cell r="E13">
            <v>1207</v>
          </cell>
          <cell r="W13">
            <v>264.75483789999998</v>
          </cell>
          <cell r="X13">
            <v>1277.4585438280003</v>
          </cell>
          <cell r="Y13">
            <v>335.2133817280004</v>
          </cell>
          <cell r="AJ13">
            <v>1554</v>
          </cell>
          <cell r="BD13">
            <v>664.69467610000004</v>
          </cell>
          <cell r="BE13">
            <v>1518.1556485771998</v>
          </cell>
          <cell r="BF13">
            <v>628.85032467720009</v>
          </cell>
        </row>
        <row r="14">
          <cell r="E14">
            <v>1207</v>
          </cell>
          <cell r="W14">
            <v>268.75483789999998</v>
          </cell>
          <cell r="X14">
            <v>1287.9585438280003</v>
          </cell>
          <cell r="Y14">
            <v>349.7133817280004</v>
          </cell>
          <cell r="AJ14">
            <v>1544</v>
          </cell>
          <cell r="BD14">
            <v>654.69467610000004</v>
          </cell>
          <cell r="BE14">
            <v>1518.2285975772002</v>
          </cell>
          <cell r="BF14">
            <v>628.9232736772002</v>
          </cell>
        </row>
        <row r="15">
          <cell r="E15">
            <v>1185</v>
          </cell>
          <cell r="W15">
            <v>249.75483789999998</v>
          </cell>
          <cell r="X15">
            <v>1292.2085438280003</v>
          </cell>
          <cell r="Y15">
            <v>356.9633817280004</v>
          </cell>
          <cell r="AJ15">
            <v>1520</v>
          </cell>
          <cell r="BD15">
            <v>630.69467610000004</v>
          </cell>
          <cell r="BE15">
            <v>1518.2485975772001</v>
          </cell>
          <cell r="BF15">
            <v>628.94327367720018</v>
          </cell>
        </row>
        <row r="16">
          <cell r="E16">
            <v>1202</v>
          </cell>
          <cell r="W16">
            <v>265.75483789999998</v>
          </cell>
          <cell r="X16">
            <v>1292.7699318280002</v>
          </cell>
          <cell r="Y16">
            <v>356.52476972800025</v>
          </cell>
          <cell r="AJ16">
            <v>1497</v>
          </cell>
          <cell r="BD16">
            <v>600.77627610000002</v>
          </cell>
          <cell r="BE16">
            <v>1532.8801065772</v>
          </cell>
          <cell r="BF16">
            <v>636.6563826772001</v>
          </cell>
        </row>
        <row r="17">
          <cell r="E17">
            <v>1188</v>
          </cell>
          <cell r="W17">
            <v>251.75483789999998</v>
          </cell>
          <cell r="X17">
            <v>1291.5809448280002</v>
          </cell>
          <cell r="Y17">
            <v>355.33578272800025</v>
          </cell>
          <cell r="AJ17">
            <v>1473</v>
          </cell>
          <cell r="BD17">
            <v>576.77627610000002</v>
          </cell>
          <cell r="BE17">
            <v>1548.1966185772001</v>
          </cell>
          <cell r="BF17">
            <v>651.9728946772002</v>
          </cell>
        </row>
        <row r="18">
          <cell r="E18">
            <v>1173</v>
          </cell>
          <cell r="W18">
            <v>236.75483789999998</v>
          </cell>
          <cell r="X18">
            <v>1286.6185578280001</v>
          </cell>
          <cell r="Y18">
            <v>350.37339572800022</v>
          </cell>
          <cell r="AJ18">
            <v>1490</v>
          </cell>
          <cell r="BD18">
            <v>592.77627610000002</v>
          </cell>
          <cell r="BE18">
            <v>1563.1138505771999</v>
          </cell>
          <cell r="BF18">
            <v>665.8901266772001</v>
          </cell>
        </row>
        <row r="19">
          <cell r="E19">
            <v>1174</v>
          </cell>
          <cell r="W19">
            <v>236.75483789999998</v>
          </cell>
          <cell r="X19">
            <v>1286.5058178280001</v>
          </cell>
          <cell r="Y19">
            <v>349.26065572800019</v>
          </cell>
          <cell r="AJ19">
            <v>1506</v>
          </cell>
          <cell r="BD19">
            <v>608.77627610000002</v>
          </cell>
          <cell r="BE19">
            <v>1563.7965905772</v>
          </cell>
          <cell r="BF19">
            <v>666.5728666772003</v>
          </cell>
        </row>
        <row r="20">
          <cell r="E20">
            <v>1155</v>
          </cell>
          <cell r="W20">
            <v>214.75483789999998</v>
          </cell>
          <cell r="X20">
            <v>1285.1616477772002</v>
          </cell>
          <cell r="Y20">
            <v>344.91648567720028</v>
          </cell>
          <cell r="AJ20">
            <v>1497</v>
          </cell>
          <cell r="BD20">
            <v>645.77627610000002</v>
          </cell>
          <cell r="BE20">
            <v>1516.2638505771999</v>
          </cell>
          <cell r="BF20">
            <v>665.04012667720019</v>
          </cell>
        </row>
        <row r="21">
          <cell r="E21">
            <v>1149</v>
          </cell>
          <cell r="W21">
            <v>208.75483789999998</v>
          </cell>
          <cell r="X21">
            <v>1283.9726607772002</v>
          </cell>
          <cell r="Y21">
            <v>343.72749867720029</v>
          </cell>
          <cell r="AJ21">
            <v>1539</v>
          </cell>
          <cell r="BD21">
            <v>712.77627610000002</v>
          </cell>
          <cell r="BE21">
            <v>1490.9279525772001</v>
          </cell>
          <cell r="BF21">
            <v>664.70422867720038</v>
          </cell>
        </row>
        <row r="22">
          <cell r="E22">
            <v>1158</v>
          </cell>
          <cell r="W22">
            <v>217.75483789999998</v>
          </cell>
          <cell r="X22">
            <v>1283.9726607772002</v>
          </cell>
          <cell r="Y22">
            <v>343.72749867720029</v>
          </cell>
          <cell r="AJ22">
            <v>1572</v>
          </cell>
          <cell r="BD22">
            <v>745.77627610000002</v>
          </cell>
          <cell r="BE22">
            <v>1496.2617132543999</v>
          </cell>
          <cell r="BF22">
            <v>670.03798935440011</v>
          </cell>
        </row>
        <row r="23">
          <cell r="E23">
            <v>1150</v>
          </cell>
          <cell r="W23">
            <v>209.75483789999998</v>
          </cell>
          <cell r="X23">
            <v>1328.3406777128002</v>
          </cell>
          <cell r="Y23">
            <v>388.09551561280034</v>
          </cell>
          <cell r="AJ23">
            <v>1562</v>
          </cell>
          <cell r="BD23">
            <v>735.77627610000002</v>
          </cell>
          <cell r="BE23">
            <v>1495.5717132544</v>
          </cell>
          <cell r="BF23">
            <v>669.34798935440028</v>
          </cell>
        </row>
        <row r="24">
          <cell r="E24">
            <v>1136</v>
          </cell>
          <cell r="W24">
            <v>195.75483789999998</v>
          </cell>
          <cell r="X24">
            <v>1251.2871417771998</v>
          </cell>
          <cell r="Y24">
            <v>311.04197967720006</v>
          </cell>
          <cell r="AJ24">
            <v>1555</v>
          </cell>
          <cell r="BD24">
            <v>718.77627610000002</v>
          </cell>
          <cell r="BE24">
            <v>1510.9313332544</v>
          </cell>
          <cell r="BF24">
            <v>674.70760935440023</v>
          </cell>
        </row>
        <row r="25">
          <cell r="E25">
            <v>1142</v>
          </cell>
          <cell r="W25">
            <v>201.75483789999998</v>
          </cell>
          <cell r="X25">
            <v>1251.2108947771999</v>
          </cell>
          <cell r="Y25">
            <v>310.96573267720009</v>
          </cell>
          <cell r="AJ25">
            <v>1556</v>
          </cell>
          <cell r="BD25">
            <v>719.77627610000002</v>
          </cell>
          <cell r="BE25">
            <v>1540.0350772543998</v>
          </cell>
          <cell r="BF25">
            <v>703.81135335440001</v>
          </cell>
        </row>
        <row r="26">
          <cell r="E26">
            <v>1128</v>
          </cell>
          <cell r="W26">
            <v>187.75483789999998</v>
          </cell>
          <cell r="X26">
            <v>1250.0981547771999</v>
          </cell>
          <cell r="Y26">
            <v>309.85299267720006</v>
          </cell>
          <cell r="AJ26">
            <v>1550</v>
          </cell>
          <cell r="BD26">
            <v>664.77627610000002</v>
          </cell>
          <cell r="BE26">
            <v>1588.8666372543998</v>
          </cell>
          <cell r="BF26">
            <v>703.64291335439987</v>
          </cell>
        </row>
        <row r="27">
          <cell r="E27">
            <v>1129</v>
          </cell>
          <cell r="W27">
            <v>248.75483789999998</v>
          </cell>
          <cell r="X27">
            <v>1190.0981547771999</v>
          </cell>
          <cell r="Y27">
            <v>309.85299267720006</v>
          </cell>
          <cell r="AJ27">
            <v>1559</v>
          </cell>
          <cell r="BD27">
            <v>673.77627610000002</v>
          </cell>
          <cell r="BE27">
            <v>1587.2338972544003</v>
          </cell>
          <cell r="BF27">
            <v>702.01017335440031</v>
          </cell>
        </row>
        <row r="28">
          <cell r="E28">
            <v>1148</v>
          </cell>
          <cell r="W28">
            <v>253.71753790000002</v>
          </cell>
          <cell r="X28">
            <v>1204.5377827771999</v>
          </cell>
          <cell r="Y28">
            <v>310.25532067719996</v>
          </cell>
          <cell r="AJ28">
            <v>1555</v>
          </cell>
          <cell r="BD28">
            <v>667.58627610000008</v>
          </cell>
          <cell r="BE28">
            <v>1588.1238972544006</v>
          </cell>
          <cell r="BF28">
            <v>700.71017335440035</v>
          </cell>
        </row>
        <row r="29">
          <cell r="E29">
            <v>1152</v>
          </cell>
          <cell r="W29">
            <v>257.71753790000002</v>
          </cell>
          <cell r="X29">
            <v>1203.3487957771999</v>
          </cell>
          <cell r="Y29">
            <v>309.06633367719996</v>
          </cell>
          <cell r="AJ29">
            <v>1555</v>
          </cell>
          <cell r="BD29">
            <v>691.58627610000008</v>
          </cell>
          <cell r="BE29">
            <v>1563.1638972544006</v>
          </cell>
          <cell r="BF29">
            <v>699.75017335440032</v>
          </cell>
        </row>
        <row r="30">
          <cell r="E30">
            <v>1158</v>
          </cell>
          <cell r="W30">
            <v>263.71753790000002</v>
          </cell>
          <cell r="X30">
            <v>1209.4239237771999</v>
          </cell>
          <cell r="Y30">
            <v>315.14146167719991</v>
          </cell>
          <cell r="AJ30">
            <v>1520</v>
          </cell>
          <cell r="BD30">
            <v>636.39627610000014</v>
          </cell>
          <cell r="BE30">
            <v>1582.4638972544003</v>
          </cell>
          <cell r="BF30">
            <v>698.86017335440044</v>
          </cell>
        </row>
        <row r="31">
          <cell r="E31">
            <v>1166</v>
          </cell>
          <cell r="W31">
            <v>271.71753790000002</v>
          </cell>
          <cell r="X31">
            <v>1288.4671627772</v>
          </cell>
          <cell r="Y31">
            <v>394.18470067720011</v>
          </cell>
          <cell r="AJ31">
            <v>1496</v>
          </cell>
          <cell r="BD31">
            <v>612.39627610000014</v>
          </cell>
          <cell r="BE31">
            <v>1581.3838972544004</v>
          </cell>
          <cell r="BF31">
            <v>697.78017335440029</v>
          </cell>
        </row>
        <row r="32">
          <cell r="E32">
            <v>1204</v>
          </cell>
          <cell r="W32">
            <v>309.71753790000002</v>
          </cell>
          <cell r="X32">
            <v>1419.9114847771998</v>
          </cell>
          <cell r="Y32">
            <v>525.62902267720017</v>
          </cell>
          <cell r="AJ32">
            <v>1466</v>
          </cell>
          <cell r="BD32">
            <v>526.39627610000014</v>
          </cell>
          <cell r="BE32">
            <v>1607.8550772543999</v>
          </cell>
          <cell r="BF32">
            <v>668.25135335440018</v>
          </cell>
        </row>
        <row r="33">
          <cell r="E33">
            <v>1269</v>
          </cell>
          <cell r="W33">
            <v>374.71753790000002</v>
          </cell>
          <cell r="X33">
            <v>1420.5864817771999</v>
          </cell>
          <cell r="Y33">
            <v>526.30401967720024</v>
          </cell>
          <cell r="AJ33">
            <v>1442</v>
          </cell>
          <cell r="BD33">
            <v>492.39627610000014</v>
          </cell>
          <cell r="BE33">
            <v>1596.5578172544001</v>
          </cell>
          <cell r="BF33">
            <v>646.95409335440024</v>
          </cell>
        </row>
        <row r="34">
          <cell r="E34">
            <v>1330</v>
          </cell>
          <cell r="W34">
            <v>432.10895970000001</v>
          </cell>
          <cell r="X34">
            <v>1424.1950599771999</v>
          </cell>
          <cell r="Y34">
            <v>526.30401967720024</v>
          </cell>
          <cell r="AJ34">
            <v>1410</v>
          </cell>
          <cell r="BD34">
            <v>456.39627610000002</v>
          </cell>
          <cell r="BE34">
            <v>1598.4550772544003</v>
          </cell>
          <cell r="BF34">
            <v>644.8513533544002</v>
          </cell>
        </row>
        <row r="35">
          <cell r="E35">
            <v>1354</v>
          </cell>
          <cell r="W35">
            <v>456.10895970000001</v>
          </cell>
          <cell r="X35">
            <v>1424.3108199771996</v>
          </cell>
          <cell r="Y35">
            <v>526.41977967719993</v>
          </cell>
          <cell r="AJ35">
            <v>1412</v>
          </cell>
          <cell r="BD35">
            <v>436.39627610000002</v>
          </cell>
          <cell r="BE35">
            <v>1619.6550772544001</v>
          </cell>
          <cell r="BF35">
            <v>644.05135335440002</v>
          </cell>
        </row>
        <row r="36">
          <cell r="E36">
            <v>1411</v>
          </cell>
          <cell r="W36">
            <v>445.10895970000001</v>
          </cell>
          <cell r="X36">
            <v>1572.9040249771997</v>
          </cell>
          <cell r="Y36">
            <v>607.01298467719982</v>
          </cell>
          <cell r="AJ36">
            <v>1364</v>
          </cell>
          <cell r="BD36">
            <v>415.39627610000002</v>
          </cell>
          <cell r="BE36">
            <v>1425.3403392544001</v>
          </cell>
          <cell r="BF36">
            <v>476.73661535440021</v>
          </cell>
        </row>
        <row r="37">
          <cell r="E37">
            <v>1481</v>
          </cell>
          <cell r="W37">
            <v>485.91895969999996</v>
          </cell>
          <cell r="X37">
            <v>1603.6940649771998</v>
          </cell>
          <cell r="Y37">
            <v>608.61302467719997</v>
          </cell>
          <cell r="AJ37">
            <v>1356</v>
          </cell>
          <cell r="BD37">
            <v>399.39627610000002</v>
          </cell>
          <cell r="BE37">
            <v>1432.8903392544003</v>
          </cell>
          <cell r="BF37">
            <v>476.2866153544004</v>
          </cell>
        </row>
        <row r="38">
          <cell r="E38">
            <v>1501</v>
          </cell>
          <cell r="W38">
            <v>471.7289596999999</v>
          </cell>
          <cell r="X38">
            <v>1638.3358349772</v>
          </cell>
          <cell r="Y38">
            <v>609.0647946772001</v>
          </cell>
          <cell r="AJ38">
            <v>1334</v>
          </cell>
          <cell r="BD38">
            <v>418.39627610000014</v>
          </cell>
          <cell r="BE38">
            <v>1397.9244332543999</v>
          </cell>
          <cell r="BF38">
            <v>482.32070935440004</v>
          </cell>
        </row>
        <row r="39">
          <cell r="E39">
            <v>1523</v>
          </cell>
          <cell r="W39">
            <v>492.7289596999999</v>
          </cell>
          <cell r="X39">
            <v>1706.5085749771999</v>
          </cell>
          <cell r="Y39">
            <v>676.23753467720007</v>
          </cell>
          <cell r="AJ39">
            <v>1322</v>
          </cell>
          <cell r="BD39">
            <v>343.39627610000014</v>
          </cell>
          <cell r="BE39">
            <v>1469.5335752544004</v>
          </cell>
          <cell r="BF39">
            <v>490.9298513544004</v>
          </cell>
        </row>
        <row r="40">
          <cell r="E40">
            <v>1525</v>
          </cell>
          <cell r="W40">
            <v>508.31467609999993</v>
          </cell>
          <cell r="X40">
            <v>1727.0301185771998</v>
          </cell>
          <cell r="Y40">
            <v>710.34479467720007</v>
          </cell>
          <cell r="AJ40">
            <v>1311</v>
          </cell>
          <cell r="BD40">
            <v>322.55495970000015</v>
          </cell>
          <cell r="BE40">
            <v>1485.6829893315999</v>
          </cell>
          <cell r="BF40">
            <v>497.23794903160024</v>
          </cell>
        </row>
        <row r="41">
          <cell r="E41">
            <v>1546</v>
          </cell>
          <cell r="W41">
            <v>528.31467609999993</v>
          </cell>
          <cell r="X41">
            <v>1699.3263745772001</v>
          </cell>
          <cell r="Y41">
            <v>681.64105067720027</v>
          </cell>
          <cell r="AJ41">
            <v>1345</v>
          </cell>
          <cell r="BD41">
            <v>358.55495970000015</v>
          </cell>
          <cell r="BE41">
            <v>1485.9190223316</v>
          </cell>
          <cell r="BF41">
            <v>499.47398203160026</v>
          </cell>
        </row>
        <row r="42">
          <cell r="E42">
            <v>1564</v>
          </cell>
          <cell r="W42">
            <v>546.31467609999993</v>
          </cell>
          <cell r="X42">
            <v>1700.1463745771998</v>
          </cell>
          <cell r="Y42">
            <v>682.46105067720021</v>
          </cell>
          <cell r="AJ42">
            <v>1387</v>
          </cell>
          <cell r="BD42">
            <v>479.55495970000015</v>
          </cell>
          <cell r="BE42">
            <v>1406.9190223316</v>
          </cell>
          <cell r="BF42">
            <v>499.47398203160026</v>
          </cell>
        </row>
        <row r="43">
          <cell r="E43">
            <v>1536</v>
          </cell>
          <cell r="W43">
            <v>518.31467609999993</v>
          </cell>
          <cell r="X43">
            <v>1699.8363345772</v>
          </cell>
          <cell r="Y43">
            <v>682.15101067720013</v>
          </cell>
          <cell r="AJ43">
            <v>1414</v>
          </cell>
          <cell r="BD43">
            <v>529.55495970000015</v>
          </cell>
          <cell r="BE43">
            <v>1375.0790223316001</v>
          </cell>
          <cell r="BF43">
            <v>490.63398203160034</v>
          </cell>
        </row>
        <row r="44">
          <cell r="E44">
            <v>1519</v>
          </cell>
          <cell r="W44">
            <v>502.31467610000004</v>
          </cell>
          <cell r="X44">
            <v>1670.2293005771999</v>
          </cell>
          <cell r="Y44">
            <v>653.54397667720013</v>
          </cell>
          <cell r="AJ44">
            <v>1450</v>
          </cell>
          <cell r="BD44">
            <v>587.98875970000006</v>
          </cell>
          <cell r="BE44">
            <v>1361.4763763315998</v>
          </cell>
          <cell r="BF44">
            <v>499.46513603160008</v>
          </cell>
        </row>
        <row r="45">
          <cell r="E45">
            <v>1519</v>
          </cell>
          <cell r="W45">
            <v>501.31467610000004</v>
          </cell>
          <cell r="X45">
            <v>1677.8778155772002</v>
          </cell>
          <cell r="Y45">
            <v>660.19249167720011</v>
          </cell>
          <cell r="AJ45">
            <v>1453</v>
          </cell>
          <cell r="BD45">
            <v>578.98875970000006</v>
          </cell>
          <cell r="BE45">
            <v>1364.9963763315998</v>
          </cell>
          <cell r="BF45">
            <v>490.98513603160006</v>
          </cell>
        </row>
        <row r="46">
          <cell r="E46">
            <v>1545</v>
          </cell>
          <cell r="W46">
            <v>527.31467610000004</v>
          </cell>
          <cell r="X46">
            <v>1680.0705555772001</v>
          </cell>
          <cell r="Y46">
            <v>662.3852316772003</v>
          </cell>
          <cell r="AJ46">
            <v>1420</v>
          </cell>
          <cell r="BD46">
            <v>399.98875970000006</v>
          </cell>
          <cell r="BE46">
            <v>1507.8963763315999</v>
          </cell>
          <cell r="BF46">
            <v>487.88513603160015</v>
          </cell>
        </row>
        <row r="47">
          <cell r="E47">
            <v>1547</v>
          </cell>
          <cell r="W47">
            <v>529.31467610000004</v>
          </cell>
          <cell r="X47">
            <v>1680.0489205772001</v>
          </cell>
          <cell r="Y47">
            <v>662.36359667720023</v>
          </cell>
          <cell r="AJ47">
            <v>1404</v>
          </cell>
          <cell r="BD47">
            <v>386.28685800000005</v>
          </cell>
          <cell r="BE47">
            <v>1480.9850790315998</v>
          </cell>
          <cell r="BF47">
            <v>463.27193703160015</v>
          </cell>
        </row>
        <row r="48">
          <cell r="E48">
            <v>1580</v>
          </cell>
          <cell r="W48">
            <v>544.31467610000004</v>
          </cell>
          <cell r="X48">
            <v>1699.3611475772</v>
          </cell>
          <cell r="Y48">
            <v>663.67582367720036</v>
          </cell>
          <cell r="AJ48">
            <v>1390</v>
          </cell>
          <cell r="BD48">
            <v>353.28685800000017</v>
          </cell>
          <cell r="BE48">
            <v>1587.7248283544002</v>
          </cell>
          <cell r="BF48">
            <v>551.01168635440035</v>
          </cell>
        </row>
        <row r="49">
          <cell r="E49">
            <v>1574</v>
          </cell>
          <cell r="W49">
            <v>538.31467610000004</v>
          </cell>
          <cell r="X49">
            <v>1700.2523005772</v>
          </cell>
          <cell r="Y49">
            <v>664.56697667720016</v>
          </cell>
          <cell r="AJ49">
            <v>1364</v>
          </cell>
          <cell r="BD49">
            <v>387.28685800000005</v>
          </cell>
          <cell r="BE49">
            <v>1527.7248283544002</v>
          </cell>
          <cell r="BF49">
            <v>551.01168635440035</v>
          </cell>
        </row>
        <row r="50">
          <cell r="E50">
            <v>1592</v>
          </cell>
          <cell r="W50">
            <v>556.31467610000004</v>
          </cell>
          <cell r="X50">
            <v>1671.4685565771997</v>
          </cell>
          <cell r="Y50">
            <v>635.78323267719986</v>
          </cell>
          <cell r="AJ50">
            <v>1336</v>
          </cell>
          <cell r="BD50">
            <v>359.28685800000005</v>
          </cell>
          <cell r="BE50">
            <v>1527.7248283544002</v>
          </cell>
          <cell r="BF50">
            <v>551.01168635440035</v>
          </cell>
        </row>
        <row r="51">
          <cell r="E51">
            <v>1609</v>
          </cell>
          <cell r="W51">
            <v>573.31467610000004</v>
          </cell>
          <cell r="X51">
            <v>1677.9201385772001</v>
          </cell>
          <cell r="Y51">
            <v>642.23481467720001</v>
          </cell>
          <cell r="AJ51">
            <v>1312</v>
          </cell>
          <cell r="BD51">
            <v>367.47685799999999</v>
          </cell>
          <cell r="BE51">
            <v>1495.5348283544001</v>
          </cell>
          <cell r="BF51">
            <v>551.01168635440035</v>
          </cell>
        </row>
        <row r="52">
          <cell r="E52">
            <v>1581</v>
          </cell>
          <cell r="W52">
            <v>573.31467610000004</v>
          </cell>
          <cell r="X52">
            <v>1650.8781545772003</v>
          </cell>
          <cell r="Y52">
            <v>643.19283067720028</v>
          </cell>
          <cell r="AJ52">
            <v>1303</v>
          </cell>
          <cell r="BD52">
            <v>390.66685800000005</v>
          </cell>
          <cell r="BE52">
            <v>1360.3490490316003</v>
          </cell>
          <cell r="BF52">
            <v>448.01590703160036</v>
          </cell>
        </row>
        <row r="53">
          <cell r="E53">
            <v>1616</v>
          </cell>
          <cell r="W53">
            <v>610.31467610000004</v>
          </cell>
          <cell r="X53">
            <v>1648.5321615772002</v>
          </cell>
          <cell r="Y53">
            <v>642.84683767720014</v>
          </cell>
          <cell r="AJ53">
            <v>1285</v>
          </cell>
          <cell r="BD53">
            <v>377.66685800000005</v>
          </cell>
          <cell r="BE53">
            <v>1355.3490490316003</v>
          </cell>
          <cell r="BF53">
            <v>448.01590703160036</v>
          </cell>
        </row>
        <row r="54">
          <cell r="E54">
            <v>1612</v>
          </cell>
          <cell r="W54">
            <v>638.5046761000001</v>
          </cell>
          <cell r="X54">
            <v>1613.4360325772004</v>
          </cell>
          <cell r="Y54">
            <v>639.9407086772004</v>
          </cell>
          <cell r="AJ54">
            <v>1270</v>
          </cell>
          <cell r="BD54">
            <v>373.66685800000005</v>
          </cell>
          <cell r="BE54">
            <v>1345.4617890316003</v>
          </cell>
          <cell r="BF54">
            <v>449.12864703160039</v>
          </cell>
        </row>
        <row r="55">
          <cell r="E55">
            <v>1597</v>
          </cell>
          <cell r="W55">
            <v>661.69467609999992</v>
          </cell>
          <cell r="X55">
            <v>1574.1597995772001</v>
          </cell>
          <cell r="Y55">
            <v>638.85447567720018</v>
          </cell>
          <cell r="AJ55">
            <v>1260</v>
          </cell>
          <cell r="BD55">
            <v>363.66685800000005</v>
          </cell>
          <cell r="BE55">
            <v>1344.3490490316003</v>
          </cell>
          <cell r="BF55">
            <v>448.01590703160036</v>
          </cell>
        </row>
        <row r="56">
          <cell r="E56">
            <v>1574</v>
          </cell>
          <cell r="W56">
            <v>623.69467609999992</v>
          </cell>
          <cell r="X56">
            <v>1583.8071125771999</v>
          </cell>
          <cell r="Y56">
            <v>633.50178867720012</v>
          </cell>
          <cell r="AJ56">
            <v>1235</v>
          </cell>
          <cell r="BD56">
            <v>345.66685800000005</v>
          </cell>
          <cell r="BE56">
            <v>1288.3149423544</v>
          </cell>
          <cell r="BF56">
            <v>398.98180035440009</v>
          </cell>
        </row>
        <row r="57">
          <cell r="E57">
            <v>1572</v>
          </cell>
          <cell r="W57">
            <v>621.69467609999992</v>
          </cell>
          <cell r="X57">
            <v>1583.0427335772001</v>
          </cell>
          <cell r="Y57">
            <v>632.73740967720005</v>
          </cell>
          <cell r="AJ57">
            <v>1236</v>
          </cell>
          <cell r="BD57">
            <v>353.66685800000005</v>
          </cell>
          <cell r="BE57">
            <v>1270.3256876772002</v>
          </cell>
          <cell r="BF57">
            <v>387.99254567720027</v>
          </cell>
        </row>
        <row r="58">
          <cell r="E58">
            <v>1566</v>
          </cell>
          <cell r="W58">
            <v>688.69467610000004</v>
          </cell>
          <cell r="X58">
            <v>1508.4874235771999</v>
          </cell>
          <cell r="Y58">
            <v>631.18209967720009</v>
          </cell>
          <cell r="AJ58">
            <v>1215</v>
          </cell>
          <cell r="BD58">
            <v>332.66685800000005</v>
          </cell>
          <cell r="BE58">
            <v>1261.6553606772</v>
          </cell>
          <cell r="BF58">
            <v>379.32221867720023</v>
          </cell>
        </row>
        <row r="59">
          <cell r="E59">
            <v>1567</v>
          </cell>
          <cell r="W59">
            <v>687.69467610000004</v>
          </cell>
          <cell r="X59">
            <v>1507.9956485772</v>
          </cell>
          <cell r="Y59">
            <v>628.69032467720024</v>
          </cell>
          <cell r="AJ59">
            <v>1204</v>
          </cell>
          <cell r="BD59">
            <v>321.66685800000005</v>
          </cell>
          <cell r="BE59">
            <v>1261.6553606772</v>
          </cell>
          <cell r="BF59">
            <v>379.32221867720023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AF380-CBD6-4791-927D-7AF604ECF003}">
  <sheetPr>
    <tabColor rgb="FF00B050"/>
  </sheetPr>
  <dimension ref="A1:AH106"/>
  <sheetViews>
    <sheetView tabSelected="1" view="pageBreakPreview" zoomScale="10" zoomScaleSheetLayoutView="10" workbookViewId="0">
      <pane xSplit="2" ySplit="13" topLeftCell="F36" activePane="bottomRight" state="frozen"/>
      <selection activeCell="A115" sqref="A115"/>
      <selection pane="topRight" activeCell="A115" sqref="A115"/>
      <selection pane="bottomLeft" activeCell="A115" sqref="A115"/>
      <selection pane="bottomRight" activeCell="AQ6" sqref="AQ6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9" customWidth="1"/>
    <col min="14" max="14" width="56.7109375" style="9" customWidth="1"/>
    <col min="15" max="17" width="52.28515625" style="9" customWidth="1"/>
    <col min="18" max="18" width="58.28515625" style="6" customWidth="1"/>
    <col min="19" max="19" width="105.5703125" style="6" customWidth="1"/>
    <col min="20" max="28" width="60.85546875" style="6" customWidth="1"/>
    <col min="29" max="29" width="49.42578125" style="6" customWidth="1"/>
    <col min="30" max="30" width="60.85546875" style="6" customWidth="1"/>
    <col min="31" max="31" width="39.42578125" style="9" customWidth="1"/>
    <col min="32" max="32" width="54.42578125" style="9" customWidth="1"/>
    <col min="33" max="33" width="50.85546875" style="9" customWidth="1"/>
    <col min="34" max="34" width="60.85546875" style="9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44699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124" t="s">
        <v>1</v>
      </c>
      <c r="AH1" s="124"/>
    </row>
    <row r="2" spans="1:34" ht="91.15" customHeight="1" x14ac:dyDescent="0.25">
      <c r="A2" s="1" t="s">
        <v>2</v>
      </c>
      <c r="B2" s="1"/>
      <c r="C2" s="3"/>
      <c r="D2" s="2">
        <f>C1-1</f>
        <v>44698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7"/>
      <c r="AD2" s="7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No.20 of NRLDC</v>
      </c>
      <c r="B3" s="3"/>
      <c r="C3" s="8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"/>
      <c r="AD3" s="7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44699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7"/>
      <c r="AD4" s="7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7"/>
      <c r="AD5" s="7"/>
      <c r="AE5" s="5"/>
      <c r="AF5" s="5"/>
      <c r="AG5" s="5"/>
      <c r="AH5" s="5"/>
    </row>
    <row r="6" spans="1:34" s="15" customFormat="1" ht="124.15" customHeight="1" x14ac:dyDescent="0.25">
      <c r="A6" s="12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>
        <f>[1]Abstract!$L$1</f>
        <v>44699</v>
      </c>
      <c r="Q6" s="128"/>
      <c r="R6" s="129" t="str">
        <f>"Based on Revision No." &amp; '[1]Frm-1 Anticipated Gen.'!$T$2 &amp; " of NRLDC"</f>
        <v>Based on Revision No.20 of NRLDC</v>
      </c>
      <c r="S6" s="129"/>
      <c r="T6" s="129"/>
      <c r="U6" s="129"/>
      <c r="V6" s="10" t="s">
        <v>6</v>
      </c>
      <c r="W6" s="11"/>
      <c r="X6" s="11"/>
      <c r="Y6" s="12"/>
      <c r="Z6" s="13"/>
      <c r="AA6" s="14"/>
      <c r="AB6" s="130">
        <f>'[1]DA HPSLDC'!W6</f>
        <v>0</v>
      </c>
      <c r="AC6" s="131"/>
      <c r="AD6" s="132"/>
      <c r="AE6" s="119" t="s">
        <v>7</v>
      </c>
      <c r="AF6" s="120"/>
      <c r="AG6" s="120"/>
      <c r="AH6" s="120"/>
    </row>
    <row r="7" spans="1:34" s="15" customFormat="1" ht="198" customHeight="1" x14ac:dyDescent="0.25">
      <c r="A7" s="115" t="s">
        <v>8</v>
      </c>
      <c r="B7" s="115" t="s">
        <v>9</v>
      </c>
      <c r="C7" s="117" t="s">
        <v>10</v>
      </c>
      <c r="D7" s="117"/>
      <c r="E7" s="117"/>
      <c r="F7" s="117"/>
      <c r="G7" s="117"/>
      <c r="H7" s="118" t="s">
        <v>11</v>
      </c>
      <c r="I7" s="118"/>
      <c r="J7" s="118"/>
      <c r="K7" s="118"/>
      <c r="L7" s="118"/>
      <c r="M7" s="118"/>
      <c r="N7" s="119" t="s">
        <v>12</v>
      </c>
      <c r="O7" s="120"/>
      <c r="P7" s="120"/>
      <c r="Q7" s="120"/>
      <c r="R7" s="115" t="s">
        <v>8</v>
      </c>
      <c r="S7" s="115" t="s">
        <v>9</v>
      </c>
      <c r="T7" s="117" t="s">
        <v>10</v>
      </c>
      <c r="U7" s="117"/>
      <c r="V7" s="117"/>
      <c r="W7" s="117"/>
      <c r="X7" s="117"/>
      <c r="Y7" s="118" t="s">
        <v>11</v>
      </c>
      <c r="Z7" s="118"/>
      <c r="AA7" s="118"/>
      <c r="AB7" s="118"/>
      <c r="AC7" s="118"/>
      <c r="AD7" s="118"/>
      <c r="AE7" s="119" t="s">
        <v>12</v>
      </c>
      <c r="AF7" s="120"/>
      <c r="AG7" s="120"/>
      <c r="AH7" s="120"/>
    </row>
    <row r="8" spans="1:34" s="15" customFormat="1" ht="40.5" customHeight="1" x14ac:dyDescent="0.25">
      <c r="A8" s="116"/>
      <c r="B8" s="116"/>
      <c r="C8" s="121" t="s">
        <v>13</v>
      </c>
      <c r="D8" s="100" t="s">
        <v>14</v>
      </c>
      <c r="E8" s="103" t="s">
        <v>15</v>
      </c>
      <c r="F8" s="80" t="s">
        <v>16</v>
      </c>
      <c r="G8" s="106" t="s">
        <v>17</v>
      </c>
      <c r="H8" s="109" t="s">
        <v>18</v>
      </c>
      <c r="I8" s="80" t="s">
        <v>13</v>
      </c>
      <c r="J8" s="88" t="s">
        <v>19</v>
      </c>
      <c r="K8" s="91" t="s">
        <v>15</v>
      </c>
      <c r="L8" s="94" t="s">
        <v>16</v>
      </c>
      <c r="M8" s="97" t="s">
        <v>20</v>
      </c>
      <c r="N8" s="77" t="s">
        <v>21</v>
      </c>
      <c r="O8" s="100" t="s">
        <v>22</v>
      </c>
      <c r="P8" s="77" t="s">
        <v>23</v>
      </c>
      <c r="Q8" s="80" t="s">
        <v>24</v>
      </c>
      <c r="R8" s="116"/>
      <c r="S8" s="116"/>
      <c r="T8" s="77" t="s">
        <v>13</v>
      </c>
      <c r="U8" s="100" t="s">
        <v>14</v>
      </c>
      <c r="V8" s="103" t="s">
        <v>15</v>
      </c>
      <c r="W8" s="80" t="s">
        <v>16</v>
      </c>
      <c r="X8" s="106" t="s">
        <v>25</v>
      </c>
      <c r="Y8" s="109" t="s">
        <v>18</v>
      </c>
      <c r="Z8" s="112" t="s">
        <v>13</v>
      </c>
      <c r="AA8" s="88" t="s">
        <v>26</v>
      </c>
      <c r="AB8" s="91" t="s">
        <v>15</v>
      </c>
      <c r="AC8" s="94" t="s">
        <v>16</v>
      </c>
      <c r="AD8" s="97" t="s">
        <v>27</v>
      </c>
      <c r="AE8" s="77" t="s">
        <v>21</v>
      </c>
      <c r="AF8" s="100" t="s">
        <v>22</v>
      </c>
      <c r="AG8" s="77" t="s">
        <v>23</v>
      </c>
      <c r="AH8" s="80" t="s">
        <v>24</v>
      </c>
    </row>
    <row r="9" spans="1:34" s="15" customFormat="1" ht="161.25" customHeight="1" x14ac:dyDescent="0.25">
      <c r="A9" s="116"/>
      <c r="B9" s="116"/>
      <c r="C9" s="122"/>
      <c r="D9" s="101"/>
      <c r="E9" s="104"/>
      <c r="F9" s="81"/>
      <c r="G9" s="107"/>
      <c r="H9" s="110"/>
      <c r="I9" s="81"/>
      <c r="J9" s="89"/>
      <c r="K9" s="92"/>
      <c r="L9" s="95"/>
      <c r="M9" s="98"/>
      <c r="N9" s="78"/>
      <c r="O9" s="101"/>
      <c r="P9" s="78"/>
      <c r="Q9" s="81"/>
      <c r="R9" s="116"/>
      <c r="S9" s="116"/>
      <c r="T9" s="78"/>
      <c r="U9" s="101"/>
      <c r="V9" s="104"/>
      <c r="W9" s="81"/>
      <c r="X9" s="107"/>
      <c r="Y9" s="110"/>
      <c r="Z9" s="113"/>
      <c r="AA9" s="89"/>
      <c r="AB9" s="92"/>
      <c r="AC9" s="95"/>
      <c r="AD9" s="98"/>
      <c r="AE9" s="78"/>
      <c r="AF9" s="101"/>
      <c r="AG9" s="78"/>
      <c r="AH9" s="81"/>
    </row>
    <row r="10" spans="1:34" s="15" customFormat="1" ht="409.15" customHeight="1" x14ac:dyDescent="0.25">
      <c r="A10" s="116"/>
      <c r="B10" s="116"/>
      <c r="C10" s="123"/>
      <c r="D10" s="102"/>
      <c r="E10" s="105"/>
      <c r="F10" s="82"/>
      <c r="G10" s="108"/>
      <c r="H10" s="111"/>
      <c r="I10" s="82"/>
      <c r="J10" s="90"/>
      <c r="K10" s="93"/>
      <c r="L10" s="96"/>
      <c r="M10" s="99"/>
      <c r="N10" s="79"/>
      <c r="O10" s="102"/>
      <c r="P10" s="79"/>
      <c r="Q10" s="82"/>
      <c r="R10" s="116"/>
      <c r="S10" s="116"/>
      <c r="T10" s="79"/>
      <c r="U10" s="102"/>
      <c r="V10" s="105"/>
      <c r="W10" s="82"/>
      <c r="X10" s="108"/>
      <c r="Y10" s="111"/>
      <c r="Z10" s="114"/>
      <c r="AA10" s="90"/>
      <c r="AB10" s="93"/>
      <c r="AC10" s="96"/>
      <c r="AD10" s="99"/>
      <c r="AE10" s="79"/>
      <c r="AF10" s="102"/>
      <c r="AG10" s="79"/>
      <c r="AH10" s="82"/>
    </row>
    <row r="11" spans="1:34" s="15" customFormat="1" ht="60.6" customHeight="1" x14ac:dyDescent="0.25">
      <c r="A11" s="16" t="s">
        <v>28</v>
      </c>
      <c r="B11" s="16" t="s">
        <v>29</v>
      </c>
      <c r="C11" s="16" t="s">
        <v>30</v>
      </c>
      <c r="D11" s="16" t="s">
        <v>31</v>
      </c>
      <c r="E11" s="17" t="s">
        <v>32</v>
      </c>
      <c r="F11" s="18" t="s">
        <v>33</v>
      </c>
      <c r="G11" s="16" t="s">
        <v>34</v>
      </c>
      <c r="H11" s="16" t="s">
        <v>35</v>
      </c>
      <c r="I11" s="16" t="s">
        <v>36</v>
      </c>
      <c r="J11" s="16" t="s">
        <v>37</v>
      </c>
      <c r="K11" s="16" t="s">
        <v>38</v>
      </c>
      <c r="L11" s="16" t="s">
        <v>39</v>
      </c>
      <c r="M11" s="16" t="s">
        <v>40</v>
      </c>
      <c r="N11" s="16" t="s">
        <v>41</v>
      </c>
      <c r="O11" s="16" t="s">
        <v>42</v>
      </c>
      <c r="P11" s="16" t="s">
        <v>43</v>
      </c>
      <c r="Q11" s="16" t="s">
        <v>44</v>
      </c>
      <c r="R11" s="16" t="s">
        <v>45</v>
      </c>
      <c r="S11" s="16" t="s">
        <v>46</v>
      </c>
      <c r="T11" s="16" t="s">
        <v>47</v>
      </c>
      <c r="U11" s="16" t="s">
        <v>48</v>
      </c>
      <c r="V11" s="17" t="s">
        <v>49</v>
      </c>
      <c r="W11" s="18" t="s">
        <v>50</v>
      </c>
      <c r="X11" s="16" t="s">
        <v>51</v>
      </c>
      <c r="Y11" s="16" t="s">
        <v>52</v>
      </c>
      <c r="Z11" s="16" t="s">
        <v>53</v>
      </c>
      <c r="AA11" s="16" t="s">
        <v>54</v>
      </c>
      <c r="AB11" s="16" t="s">
        <v>55</v>
      </c>
      <c r="AC11" s="16" t="s">
        <v>56</v>
      </c>
      <c r="AD11" s="16" t="s">
        <v>57</v>
      </c>
      <c r="AE11" s="16" t="s">
        <v>58</v>
      </c>
      <c r="AF11" s="16" t="s">
        <v>59</v>
      </c>
      <c r="AG11" s="16" t="s">
        <v>60</v>
      </c>
      <c r="AH11" s="16" t="s">
        <v>61</v>
      </c>
    </row>
    <row r="12" spans="1:34" ht="11.25" customHeight="1" x14ac:dyDescent="0.25">
      <c r="A12" s="19" t="s">
        <v>62</v>
      </c>
      <c r="B12" s="19" t="s">
        <v>62</v>
      </c>
      <c r="C12" s="20"/>
      <c r="D12" s="21"/>
      <c r="E12" s="22"/>
      <c r="F12" s="23"/>
      <c r="G12" s="24"/>
      <c r="H12" s="25"/>
      <c r="I12" s="26"/>
      <c r="J12" s="27"/>
      <c r="K12" s="28"/>
      <c r="L12" s="29"/>
      <c r="M12" s="30"/>
      <c r="N12" s="31"/>
      <c r="O12" s="32"/>
      <c r="P12" s="33"/>
      <c r="Q12" s="34"/>
      <c r="R12" s="19"/>
      <c r="S12" s="19"/>
      <c r="T12" s="20"/>
      <c r="U12" s="21"/>
      <c r="V12" s="22"/>
      <c r="W12" s="23"/>
      <c r="X12" s="24"/>
      <c r="Y12" s="19"/>
      <c r="Z12" s="35"/>
      <c r="AA12" s="36"/>
      <c r="AB12" s="37"/>
      <c r="AC12" s="38"/>
      <c r="AD12" s="39"/>
      <c r="AE12" s="31"/>
      <c r="AF12" s="32"/>
      <c r="AG12" s="33"/>
      <c r="AH12" s="34"/>
    </row>
    <row r="13" spans="1:34" s="50" customFormat="1" ht="127.5" customHeight="1" x14ac:dyDescent="0.25">
      <c r="A13" s="40">
        <v>1</v>
      </c>
      <c r="B13" s="41" t="s">
        <v>63</v>
      </c>
      <c r="C13" s="42">
        <f>'[1]Annx-A (DA) '!E12</f>
        <v>1205</v>
      </c>
      <c r="D13" s="43">
        <f>'[1]Annx-A (DA) '!X12</f>
        <v>1214.7587608280003</v>
      </c>
      <c r="E13" s="44">
        <f>'[1]Annx-A (DA) '!Y12</f>
        <v>332.51359872800037</v>
      </c>
      <c r="F13" s="45">
        <f>'[1]Annx-A (DA) '!W12</f>
        <v>322.75483789999998</v>
      </c>
      <c r="G13" s="46">
        <f t="shared" ref="G13:G60" si="0">E13-F13</f>
        <v>9.7587608280003906</v>
      </c>
      <c r="H13" s="47">
        <f>'[1]DA HPSLDC'!H13</f>
        <v>49.95</v>
      </c>
      <c r="I13" s="48">
        <f>'[1]DA HPSLDC'!I13</f>
        <v>1180</v>
      </c>
      <c r="J13" s="48">
        <f>'[1]DA HPSLDC'!J13</f>
        <v>1084</v>
      </c>
      <c r="K13" s="48">
        <f>'[1]DA HPSLDC'!K13</f>
        <v>111</v>
      </c>
      <c r="L13" s="48">
        <f>'[1]DA HPSLDC'!L13</f>
        <v>207</v>
      </c>
      <c r="M13" s="48">
        <f>'[1]DA HPSLDC'!M13</f>
        <v>-96</v>
      </c>
      <c r="N13" s="49">
        <f>(I13-C13)/C13</f>
        <v>-2.0746887966804978E-2</v>
      </c>
      <c r="O13" s="49">
        <f>(J13-D13)/D13</f>
        <v>-0.10764175163377532</v>
      </c>
      <c r="P13" s="49">
        <f>(K13-E13)/E13</f>
        <v>-0.66617906628595014</v>
      </c>
      <c r="Q13" s="49">
        <f>(L13-F13)/F13</f>
        <v>-0.3586463293723412</v>
      </c>
      <c r="R13" s="41">
        <v>49</v>
      </c>
      <c r="S13" s="41" t="s">
        <v>64</v>
      </c>
      <c r="T13" s="42">
        <f>'[1]Annx-A (DA) '!AJ12</f>
        <v>1543</v>
      </c>
      <c r="U13" s="43">
        <f>'[1]Annx-A (DA) '!BE12</f>
        <v>1520.2583885772001</v>
      </c>
      <c r="V13" s="44">
        <f>'[1]Annx-A (DA) '!BF12</f>
        <v>629.95306467720013</v>
      </c>
      <c r="W13" s="45">
        <f>'[1]Annx-A (DA) '!BD12</f>
        <v>652.69467610000004</v>
      </c>
      <c r="X13" s="46">
        <f t="shared" ref="X13:X60" si="1">V13-W13</f>
        <v>-22.741611422799906</v>
      </c>
      <c r="Y13" s="47">
        <f>'[1]DA HPSLDC'!V13</f>
        <v>50.03</v>
      </c>
      <c r="Z13" s="48">
        <f>'[1]DA HPSLDC'!W13</f>
        <v>1566</v>
      </c>
      <c r="AA13" s="48">
        <f>'[1]DA HPSLDC'!X13</f>
        <v>1482</v>
      </c>
      <c r="AB13" s="48">
        <f>'[1]DA HPSLDC'!Y13</f>
        <v>547</v>
      </c>
      <c r="AC13" s="48">
        <f>'[1]DA HPSLDC'!Z13</f>
        <v>630</v>
      </c>
      <c r="AD13" s="48">
        <f>'[1]DA HPSLDC'!AA13</f>
        <v>-83</v>
      </c>
      <c r="AE13" s="49">
        <f>(Z13-T13)/T13</f>
        <v>1.4906027219701879E-2</v>
      </c>
      <c r="AF13" s="49">
        <f>(AA13-U13)/U13</f>
        <v>-2.5165714502654955E-2</v>
      </c>
      <c r="AG13" s="49">
        <f>(AB13-V13)/V13</f>
        <v>-0.13168134156106828</v>
      </c>
      <c r="AH13" s="49">
        <f>(AC13-W13)/W13</f>
        <v>-3.4770738801802273E-2</v>
      </c>
    </row>
    <row r="14" spans="1:34" s="50" customFormat="1" ht="127.5" customHeight="1" x14ac:dyDescent="0.25">
      <c r="A14" s="40">
        <v>2</v>
      </c>
      <c r="B14" s="41" t="s">
        <v>65</v>
      </c>
      <c r="C14" s="42">
        <f>'[1]Annx-A (DA) '!E13</f>
        <v>1207</v>
      </c>
      <c r="D14" s="43">
        <f>'[1]Annx-A (DA) '!X13</f>
        <v>1277.4585438280003</v>
      </c>
      <c r="E14" s="44">
        <f>'[1]Annx-A (DA) '!Y13</f>
        <v>335.2133817280004</v>
      </c>
      <c r="F14" s="45">
        <f>'[1]Annx-A (DA) '!W13</f>
        <v>264.75483789999998</v>
      </c>
      <c r="G14" s="46">
        <f t="shared" si="0"/>
        <v>70.458543828000415</v>
      </c>
      <c r="H14" s="47">
        <f>'[1]DA HPSLDC'!H14</f>
        <v>49.9</v>
      </c>
      <c r="I14" s="48">
        <f>'[1]DA HPSLDC'!I14</f>
        <v>1188</v>
      </c>
      <c r="J14" s="48">
        <f>'[1]DA HPSLDC'!J14</f>
        <v>1043</v>
      </c>
      <c r="K14" s="48">
        <f>'[1]DA HPSLDC'!K14</f>
        <v>68</v>
      </c>
      <c r="L14" s="48">
        <f>'[1]DA HPSLDC'!L14</f>
        <v>212</v>
      </c>
      <c r="M14" s="48">
        <f>'[1]DA HPSLDC'!M14</f>
        <v>-144</v>
      </c>
      <c r="N14" s="49">
        <f t="shared" ref="N14:Q60" si="2">(I14-C14)/C14</f>
        <v>-1.5741507870753936E-2</v>
      </c>
      <c r="O14" s="49">
        <f t="shared" si="2"/>
        <v>-0.18353514872226515</v>
      </c>
      <c r="P14" s="49">
        <f t="shared" si="2"/>
        <v>-0.797144136521445</v>
      </c>
      <c r="Q14" s="49">
        <f t="shared" si="2"/>
        <v>-0.19925920265874766</v>
      </c>
      <c r="R14" s="41">
        <v>50</v>
      </c>
      <c r="S14" s="41" t="s">
        <v>66</v>
      </c>
      <c r="T14" s="42">
        <f>'[1]Annx-A (DA) '!AJ13</f>
        <v>1554</v>
      </c>
      <c r="U14" s="43">
        <f>'[1]Annx-A (DA) '!BE13</f>
        <v>1518.1556485771998</v>
      </c>
      <c r="V14" s="44">
        <f>'[1]Annx-A (DA) '!BF13</f>
        <v>628.85032467720009</v>
      </c>
      <c r="W14" s="45">
        <f>'[1]Annx-A (DA) '!BD13</f>
        <v>664.69467610000004</v>
      </c>
      <c r="X14" s="46">
        <f t="shared" si="1"/>
        <v>-35.844351422799946</v>
      </c>
      <c r="Y14" s="47">
        <f>'[1]DA HPSLDC'!V14</f>
        <v>50</v>
      </c>
      <c r="Z14" s="48">
        <f>'[1]DA HPSLDC'!W14</f>
        <v>1553</v>
      </c>
      <c r="AA14" s="48">
        <f>'[1]DA HPSLDC'!X14</f>
        <v>1320</v>
      </c>
      <c r="AB14" s="48">
        <f>'[1]DA HPSLDC'!Y14</f>
        <v>475</v>
      </c>
      <c r="AC14" s="48">
        <f>'[1]DA HPSLDC'!Z14</f>
        <v>707</v>
      </c>
      <c r="AD14" s="48">
        <f>'[1]DA HPSLDC'!AA14</f>
        <v>-232</v>
      </c>
      <c r="AE14" s="49">
        <f t="shared" ref="AE14:AH60" si="3">(Z14-T14)/T14</f>
        <v>-6.4350064350064348E-4</v>
      </c>
      <c r="AF14" s="49">
        <f t="shared" si="3"/>
        <v>-0.13052393459320807</v>
      </c>
      <c r="AG14" s="49">
        <f t="shared" si="3"/>
        <v>-0.24465332789034364</v>
      </c>
      <c r="AH14" s="49">
        <f t="shared" si="3"/>
        <v>6.3646250558557702E-2</v>
      </c>
    </row>
    <row r="15" spans="1:34" s="50" customFormat="1" ht="127.5" customHeight="1" x14ac:dyDescent="0.25">
      <c r="A15" s="40">
        <v>3</v>
      </c>
      <c r="B15" s="41" t="s">
        <v>67</v>
      </c>
      <c r="C15" s="42">
        <f>'[1]Annx-A (DA) '!E14</f>
        <v>1207</v>
      </c>
      <c r="D15" s="43">
        <f>'[1]Annx-A (DA) '!X14</f>
        <v>1287.9585438280003</v>
      </c>
      <c r="E15" s="44">
        <f>'[1]Annx-A (DA) '!Y14</f>
        <v>349.7133817280004</v>
      </c>
      <c r="F15" s="45">
        <f>'[1]Annx-A (DA) '!W14</f>
        <v>268.75483789999998</v>
      </c>
      <c r="G15" s="46">
        <f t="shared" si="0"/>
        <v>80.958543828000415</v>
      </c>
      <c r="H15" s="47">
        <f>'[1]DA HPSLDC'!H15</f>
        <v>49.91</v>
      </c>
      <c r="I15" s="48">
        <f>'[1]DA HPSLDC'!I15</f>
        <v>1172</v>
      </c>
      <c r="J15" s="48">
        <f>'[1]DA HPSLDC'!J15</f>
        <v>1074</v>
      </c>
      <c r="K15" s="48">
        <f>'[1]DA HPSLDC'!K15</f>
        <v>102</v>
      </c>
      <c r="L15" s="48">
        <f>'[1]DA HPSLDC'!L15</f>
        <v>200</v>
      </c>
      <c r="M15" s="48">
        <f>'[1]DA HPSLDC'!M15</f>
        <v>-98</v>
      </c>
      <c r="N15" s="49">
        <f t="shared" si="2"/>
        <v>-2.8997514498757249E-2</v>
      </c>
      <c r="O15" s="49">
        <f t="shared" si="2"/>
        <v>-0.16612222874199378</v>
      </c>
      <c r="P15" s="49">
        <f t="shared" si="2"/>
        <v>-0.70833257939402094</v>
      </c>
      <c r="Q15" s="49">
        <f t="shared" si="2"/>
        <v>-0.2558273497036832</v>
      </c>
      <c r="R15" s="41">
        <v>51</v>
      </c>
      <c r="S15" s="41" t="s">
        <v>68</v>
      </c>
      <c r="T15" s="42">
        <f>'[1]Annx-A (DA) '!AJ14</f>
        <v>1544</v>
      </c>
      <c r="U15" s="43">
        <f>'[1]Annx-A (DA) '!BE14</f>
        <v>1518.2285975772002</v>
      </c>
      <c r="V15" s="44">
        <f>'[1]Annx-A (DA) '!BF14</f>
        <v>628.9232736772002</v>
      </c>
      <c r="W15" s="45">
        <f>'[1]Annx-A (DA) '!BD14</f>
        <v>654.69467610000004</v>
      </c>
      <c r="X15" s="46">
        <f t="shared" si="1"/>
        <v>-25.771402422799838</v>
      </c>
      <c r="Y15" s="47">
        <f>'[1]DA HPSLDC'!V15</f>
        <v>50</v>
      </c>
      <c r="Z15" s="48">
        <f>'[1]DA HPSLDC'!W15</f>
        <v>1512</v>
      </c>
      <c r="AA15" s="48">
        <f>'[1]DA HPSLDC'!X15</f>
        <v>1327</v>
      </c>
      <c r="AB15" s="48">
        <f>'[1]DA HPSLDC'!Y15</f>
        <v>518</v>
      </c>
      <c r="AC15" s="48">
        <f>'[1]DA HPSLDC'!Z15</f>
        <v>703</v>
      </c>
      <c r="AD15" s="48">
        <f>'[1]DA HPSLDC'!AA15</f>
        <v>-185</v>
      </c>
      <c r="AE15" s="49">
        <f t="shared" si="3"/>
        <v>-2.072538860103627E-2</v>
      </c>
      <c r="AF15" s="49">
        <f t="shared" si="3"/>
        <v>-0.12595507546252527</v>
      </c>
      <c r="AG15" s="49">
        <f t="shared" si="3"/>
        <v>-0.17637012068046387</v>
      </c>
      <c r="AH15" s="49">
        <f t="shared" si="3"/>
        <v>7.3782979552779598E-2</v>
      </c>
    </row>
    <row r="16" spans="1:34" s="50" customFormat="1" ht="127.5" customHeight="1" x14ac:dyDescent="0.25">
      <c r="A16" s="40">
        <v>4</v>
      </c>
      <c r="B16" s="41" t="s">
        <v>69</v>
      </c>
      <c r="C16" s="42">
        <f>'[1]Annx-A (DA) '!E15</f>
        <v>1185</v>
      </c>
      <c r="D16" s="43">
        <f>'[1]Annx-A (DA) '!X15</f>
        <v>1292.2085438280003</v>
      </c>
      <c r="E16" s="44">
        <f>'[1]Annx-A (DA) '!Y15</f>
        <v>356.9633817280004</v>
      </c>
      <c r="F16" s="45">
        <f>'[1]Annx-A (DA) '!W15</f>
        <v>249.75483789999998</v>
      </c>
      <c r="G16" s="46">
        <f t="shared" si="0"/>
        <v>107.20854382800042</v>
      </c>
      <c r="H16" s="47">
        <f>'[1]DA HPSLDC'!H16</f>
        <v>49.97</v>
      </c>
      <c r="I16" s="48">
        <f>'[1]DA HPSLDC'!I16</f>
        <v>1176</v>
      </c>
      <c r="J16" s="48">
        <f>'[1]DA HPSLDC'!J16</f>
        <v>1017</v>
      </c>
      <c r="K16" s="48">
        <f>'[1]DA HPSLDC'!K16</f>
        <v>48</v>
      </c>
      <c r="L16" s="48">
        <f>'[1]DA HPSLDC'!L16</f>
        <v>207</v>
      </c>
      <c r="M16" s="48">
        <f>'[1]DA HPSLDC'!M16</f>
        <v>-159</v>
      </c>
      <c r="N16" s="49">
        <f t="shared" si="2"/>
        <v>-7.5949367088607592E-3</v>
      </c>
      <c r="O16" s="49">
        <f t="shared" si="2"/>
        <v>-0.21297533214935313</v>
      </c>
      <c r="P16" s="49">
        <f t="shared" si="2"/>
        <v>-0.86553242585376688</v>
      </c>
      <c r="Q16" s="49">
        <f t="shared" si="2"/>
        <v>-0.1711872260793551</v>
      </c>
      <c r="R16" s="41">
        <v>52</v>
      </c>
      <c r="S16" s="41" t="s">
        <v>70</v>
      </c>
      <c r="T16" s="42">
        <f>'[1]Annx-A (DA) '!AJ15</f>
        <v>1520</v>
      </c>
      <c r="U16" s="43">
        <f>'[1]Annx-A (DA) '!BE15</f>
        <v>1518.2485975772001</v>
      </c>
      <c r="V16" s="44">
        <f>'[1]Annx-A (DA) '!BF15</f>
        <v>628.94327367720018</v>
      </c>
      <c r="W16" s="45">
        <f>'[1]Annx-A (DA) '!BD15</f>
        <v>630.69467610000004</v>
      </c>
      <c r="X16" s="46">
        <f t="shared" si="1"/>
        <v>-1.7514024227998561</v>
      </c>
      <c r="Y16" s="47">
        <f>'[1]DA HPSLDC'!V16</f>
        <v>50</v>
      </c>
      <c r="Z16" s="48">
        <f>'[1]DA HPSLDC'!W16</f>
        <v>1484</v>
      </c>
      <c r="AA16" s="48">
        <f>'[1]DA HPSLDC'!X16</f>
        <v>1301</v>
      </c>
      <c r="AB16" s="48">
        <f>'[1]DA HPSLDC'!Y16</f>
        <v>497</v>
      </c>
      <c r="AC16" s="48">
        <f>'[1]DA HPSLDC'!Z16</f>
        <v>680</v>
      </c>
      <c r="AD16" s="48">
        <f>'[1]DA HPSLDC'!AA16</f>
        <v>-183</v>
      </c>
      <c r="AE16" s="49">
        <f t="shared" si="3"/>
        <v>-2.368421052631579E-2</v>
      </c>
      <c r="AF16" s="49">
        <f t="shared" si="3"/>
        <v>-0.14309158455596957</v>
      </c>
      <c r="AG16" s="49">
        <f t="shared" si="3"/>
        <v>-0.2097856503111582</v>
      </c>
      <c r="AH16" s="49">
        <f t="shared" si="3"/>
        <v>7.8176217064154091E-2</v>
      </c>
    </row>
    <row r="17" spans="1:34" s="50" customFormat="1" ht="127.5" customHeight="1" x14ac:dyDescent="0.25">
      <c r="A17" s="40">
        <v>5</v>
      </c>
      <c r="B17" s="41" t="s">
        <v>71</v>
      </c>
      <c r="C17" s="42">
        <f>'[1]Annx-A (DA) '!E16</f>
        <v>1202</v>
      </c>
      <c r="D17" s="43">
        <f>'[1]Annx-A (DA) '!X16</f>
        <v>1292.7699318280002</v>
      </c>
      <c r="E17" s="44">
        <f>'[1]Annx-A (DA) '!Y16</f>
        <v>356.52476972800025</v>
      </c>
      <c r="F17" s="45">
        <f>'[1]Annx-A (DA) '!W16</f>
        <v>265.75483789999998</v>
      </c>
      <c r="G17" s="46">
        <f t="shared" si="0"/>
        <v>90.769931828000267</v>
      </c>
      <c r="H17" s="47">
        <f>'[1]DA HPSLDC'!H17</f>
        <v>49.93</v>
      </c>
      <c r="I17" s="48">
        <f>'[1]DA HPSLDC'!I17</f>
        <v>1144</v>
      </c>
      <c r="J17" s="48">
        <f>'[1]DA HPSLDC'!J17</f>
        <v>1161</v>
      </c>
      <c r="K17" s="48">
        <f>'[1]DA HPSLDC'!K17</f>
        <v>211</v>
      </c>
      <c r="L17" s="48">
        <f>'[1]DA HPSLDC'!L17</f>
        <v>194</v>
      </c>
      <c r="M17" s="48">
        <f>'[1]DA HPSLDC'!M17</f>
        <v>17</v>
      </c>
      <c r="N17" s="49">
        <f t="shared" si="2"/>
        <v>-4.8252911813643926E-2</v>
      </c>
      <c r="O17" s="49">
        <f t="shared" si="2"/>
        <v>-0.10192836991627356</v>
      </c>
      <c r="P17" s="49">
        <f t="shared" si="2"/>
        <v>-0.40817576248355464</v>
      </c>
      <c r="Q17" s="49">
        <f t="shared" si="2"/>
        <v>-0.27000388202528369</v>
      </c>
      <c r="R17" s="41">
        <v>53</v>
      </c>
      <c r="S17" s="41" t="s">
        <v>72</v>
      </c>
      <c r="T17" s="42">
        <f>'[1]Annx-A (DA) '!AJ16</f>
        <v>1497</v>
      </c>
      <c r="U17" s="43">
        <f>'[1]Annx-A (DA) '!BE16</f>
        <v>1532.8801065772</v>
      </c>
      <c r="V17" s="44">
        <f>'[1]Annx-A (DA) '!BF16</f>
        <v>636.6563826772001</v>
      </c>
      <c r="W17" s="45">
        <f>'[1]Annx-A (DA) '!BD16</f>
        <v>600.77627610000002</v>
      </c>
      <c r="X17" s="46">
        <f t="shared" si="1"/>
        <v>35.880106577200081</v>
      </c>
      <c r="Y17" s="47">
        <f>'[1]DA HPSLDC'!V17</f>
        <v>50.06</v>
      </c>
      <c r="Z17" s="48">
        <f>'[1]DA HPSLDC'!W17</f>
        <v>1434</v>
      </c>
      <c r="AA17" s="48">
        <f>'[1]DA HPSLDC'!X17</f>
        <v>1347</v>
      </c>
      <c r="AB17" s="48">
        <f>'[1]DA HPSLDC'!Y17</f>
        <v>531</v>
      </c>
      <c r="AC17" s="48">
        <f>'[1]DA HPSLDC'!Z17</f>
        <v>619</v>
      </c>
      <c r="AD17" s="48">
        <f>'[1]DA HPSLDC'!AA17</f>
        <v>-88</v>
      </c>
      <c r="AE17" s="49">
        <f t="shared" si="3"/>
        <v>-4.2084168336673347E-2</v>
      </c>
      <c r="AF17" s="49">
        <f t="shared" si="3"/>
        <v>-0.12126199940858751</v>
      </c>
      <c r="AG17" s="49">
        <f t="shared" si="3"/>
        <v>-0.16595511417462752</v>
      </c>
      <c r="AH17" s="49">
        <f t="shared" si="3"/>
        <v>3.0333627716295872E-2</v>
      </c>
    </row>
    <row r="18" spans="1:34" s="50" customFormat="1" ht="127.5" customHeight="1" x14ac:dyDescent="0.25">
      <c r="A18" s="40">
        <v>6</v>
      </c>
      <c r="B18" s="41" t="s">
        <v>73</v>
      </c>
      <c r="C18" s="42">
        <f>'[1]Annx-A (DA) '!E17</f>
        <v>1188</v>
      </c>
      <c r="D18" s="43">
        <f>'[1]Annx-A (DA) '!X17</f>
        <v>1291.5809448280002</v>
      </c>
      <c r="E18" s="44">
        <f>'[1]Annx-A (DA) '!Y17</f>
        <v>355.33578272800025</v>
      </c>
      <c r="F18" s="45">
        <f>'[1]Annx-A (DA) '!W17</f>
        <v>251.75483789999998</v>
      </c>
      <c r="G18" s="46">
        <f t="shared" si="0"/>
        <v>103.58094482800027</v>
      </c>
      <c r="H18" s="47">
        <f>'[1]DA HPSLDC'!H18</f>
        <v>49.88</v>
      </c>
      <c r="I18" s="48">
        <f>'[1]DA HPSLDC'!I18</f>
        <v>1153</v>
      </c>
      <c r="J18" s="48">
        <f>'[1]DA HPSLDC'!J18</f>
        <v>1157</v>
      </c>
      <c r="K18" s="48">
        <f>'[1]DA HPSLDC'!K18</f>
        <v>215</v>
      </c>
      <c r="L18" s="48">
        <f>'[1]DA HPSLDC'!L18</f>
        <v>212</v>
      </c>
      <c r="M18" s="48">
        <f>'[1]DA HPSLDC'!M18</f>
        <v>3</v>
      </c>
      <c r="N18" s="49">
        <f t="shared" si="2"/>
        <v>-2.9461279461279462E-2</v>
      </c>
      <c r="O18" s="49">
        <f t="shared" si="2"/>
        <v>-0.10419861439340319</v>
      </c>
      <c r="P18" s="49">
        <f t="shared" si="2"/>
        <v>-0.39493850478724069</v>
      </c>
      <c r="Q18" s="49">
        <f t="shared" si="2"/>
        <v>-0.15791091933570339</v>
      </c>
      <c r="R18" s="41">
        <v>54</v>
      </c>
      <c r="S18" s="41" t="s">
        <v>74</v>
      </c>
      <c r="T18" s="42">
        <f>'[1]Annx-A (DA) '!AJ17</f>
        <v>1473</v>
      </c>
      <c r="U18" s="43">
        <f>'[1]Annx-A (DA) '!BE17</f>
        <v>1548.1966185772001</v>
      </c>
      <c r="V18" s="44">
        <f>'[1]Annx-A (DA) '!BF17</f>
        <v>651.9728946772002</v>
      </c>
      <c r="W18" s="45">
        <f>'[1]Annx-A (DA) '!BD17</f>
        <v>576.77627610000002</v>
      </c>
      <c r="X18" s="46">
        <f t="shared" si="1"/>
        <v>75.196618577200184</v>
      </c>
      <c r="Y18" s="47">
        <f>'[1]DA HPSLDC'!V18</f>
        <v>50.02</v>
      </c>
      <c r="Z18" s="48">
        <f>'[1]DA HPSLDC'!W18</f>
        <v>1446</v>
      </c>
      <c r="AA18" s="48">
        <f>'[1]DA HPSLDC'!X18</f>
        <v>1362</v>
      </c>
      <c r="AB18" s="48">
        <f>'[1]DA HPSLDC'!Y18</f>
        <v>526</v>
      </c>
      <c r="AC18" s="48">
        <f>'[1]DA HPSLDC'!Z18</f>
        <v>610</v>
      </c>
      <c r="AD18" s="48">
        <f>'[1]DA HPSLDC'!AA18</f>
        <v>-84</v>
      </c>
      <c r="AE18" s="49">
        <f t="shared" si="3"/>
        <v>-1.8329938900203666E-2</v>
      </c>
      <c r="AF18" s="49">
        <f t="shared" si="3"/>
        <v>-0.12026677770961393</v>
      </c>
      <c r="AG18" s="49">
        <f t="shared" si="3"/>
        <v>-0.19321799373204146</v>
      </c>
      <c r="AH18" s="49">
        <f t="shared" si="3"/>
        <v>5.7602445309730001E-2</v>
      </c>
    </row>
    <row r="19" spans="1:34" s="50" customFormat="1" ht="127.5" customHeight="1" x14ac:dyDescent="0.25">
      <c r="A19" s="40">
        <v>7</v>
      </c>
      <c r="B19" s="41" t="s">
        <v>75</v>
      </c>
      <c r="C19" s="42">
        <f>'[1]Annx-A (DA) '!E18</f>
        <v>1173</v>
      </c>
      <c r="D19" s="43">
        <f>'[1]Annx-A (DA) '!X18</f>
        <v>1286.6185578280001</v>
      </c>
      <c r="E19" s="44">
        <f>'[1]Annx-A (DA) '!Y18</f>
        <v>350.37339572800022</v>
      </c>
      <c r="F19" s="45">
        <f>'[1]Annx-A (DA) '!W18</f>
        <v>236.75483789999998</v>
      </c>
      <c r="G19" s="46">
        <f t="shared" si="0"/>
        <v>113.61855782800023</v>
      </c>
      <c r="H19" s="47">
        <f>'[1]DA HPSLDC'!H19</f>
        <v>49.92</v>
      </c>
      <c r="I19" s="48">
        <f>'[1]DA HPSLDC'!I19</f>
        <v>1147</v>
      </c>
      <c r="J19" s="48">
        <f>'[1]DA HPSLDC'!J19</f>
        <v>1176</v>
      </c>
      <c r="K19" s="48">
        <f>'[1]DA HPSLDC'!K19</f>
        <v>249</v>
      </c>
      <c r="L19" s="48">
        <f>'[1]DA HPSLDC'!L19</f>
        <v>220</v>
      </c>
      <c r="M19" s="48">
        <f>'[1]DA HPSLDC'!M19</f>
        <v>29</v>
      </c>
      <c r="N19" s="49">
        <f t="shared" si="2"/>
        <v>-2.2165387894288149E-2</v>
      </c>
      <c r="O19" s="49">
        <f t="shared" si="2"/>
        <v>-8.5976187079673708E-2</v>
      </c>
      <c r="P19" s="49">
        <f t="shared" si="2"/>
        <v>-0.2893296036857142</v>
      </c>
      <c r="Q19" s="49">
        <f t="shared" si="2"/>
        <v>-7.076872451103558E-2</v>
      </c>
      <c r="R19" s="41">
        <v>55</v>
      </c>
      <c r="S19" s="41" t="s">
        <v>76</v>
      </c>
      <c r="T19" s="42">
        <f>'[1]Annx-A (DA) '!AJ18</f>
        <v>1490</v>
      </c>
      <c r="U19" s="43">
        <f>'[1]Annx-A (DA) '!BE18</f>
        <v>1563.1138505771999</v>
      </c>
      <c r="V19" s="44">
        <f>'[1]Annx-A (DA) '!BF18</f>
        <v>665.8901266772001</v>
      </c>
      <c r="W19" s="45">
        <f>'[1]Annx-A (DA) '!BD18</f>
        <v>592.77627610000002</v>
      </c>
      <c r="X19" s="46">
        <f t="shared" si="1"/>
        <v>73.113850577200083</v>
      </c>
      <c r="Y19" s="47">
        <f>'[1]DA HPSLDC'!V19</f>
        <v>49.99</v>
      </c>
      <c r="Z19" s="48">
        <f>'[1]DA HPSLDC'!W19</f>
        <v>1456</v>
      </c>
      <c r="AA19" s="48">
        <f>'[1]DA HPSLDC'!X19</f>
        <v>1471</v>
      </c>
      <c r="AB19" s="48">
        <f>'[1]DA HPSLDC'!Y19</f>
        <v>602</v>
      </c>
      <c r="AC19" s="48">
        <f>'[1]DA HPSLDC'!Z19</f>
        <v>587</v>
      </c>
      <c r="AD19" s="48">
        <f>'[1]DA HPSLDC'!AA19</f>
        <v>15</v>
      </c>
      <c r="AE19" s="49">
        <f t="shared" si="3"/>
        <v>-2.2818791946308724E-2</v>
      </c>
      <c r="AF19" s="49">
        <f t="shared" si="3"/>
        <v>-5.8929712984876717E-2</v>
      </c>
      <c r="AG19" s="49">
        <f t="shared" si="3"/>
        <v>-9.5946949981091656E-2</v>
      </c>
      <c r="AH19" s="49">
        <f t="shared" si="3"/>
        <v>-9.7444454727563575E-3</v>
      </c>
    </row>
    <row r="20" spans="1:34" s="50" customFormat="1" ht="127.5" customHeight="1" x14ac:dyDescent="0.25">
      <c r="A20" s="40">
        <v>8</v>
      </c>
      <c r="B20" s="41" t="s">
        <v>77</v>
      </c>
      <c r="C20" s="42">
        <f>'[1]Annx-A (DA) '!E19</f>
        <v>1174</v>
      </c>
      <c r="D20" s="43">
        <f>'[1]Annx-A (DA) '!X19</f>
        <v>1286.5058178280001</v>
      </c>
      <c r="E20" s="44">
        <f>'[1]Annx-A (DA) '!Y19</f>
        <v>349.26065572800019</v>
      </c>
      <c r="F20" s="45">
        <f>'[1]Annx-A (DA) '!W19</f>
        <v>236.75483789999998</v>
      </c>
      <c r="G20" s="46">
        <f t="shared" si="0"/>
        <v>112.5058178280002</v>
      </c>
      <c r="H20" s="47">
        <f>'[1]DA HPSLDC'!H20</f>
        <v>49.91</v>
      </c>
      <c r="I20" s="48">
        <f>'[1]DA HPSLDC'!I20</f>
        <v>1146</v>
      </c>
      <c r="J20" s="48">
        <f>'[1]DA HPSLDC'!J20</f>
        <v>1147</v>
      </c>
      <c r="K20" s="48">
        <f>'[1]DA HPSLDC'!K20</f>
        <v>249</v>
      </c>
      <c r="L20" s="48">
        <f>'[1]DA HPSLDC'!L20</f>
        <v>248</v>
      </c>
      <c r="M20" s="48">
        <f>'[1]DA HPSLDC'!M20</f>
        <v>1</v>
      </c>
      <c r="N20" s="49">
        <f t="shared" si="2"/>
        <v>-2.385008517887564E-2</v>
      </c>
      <c r="O20" s="49">
        <f t="shared" si="2"/>
        <v>-0.10843776677475653</v>
      </c>
      <c r="P20" s="49">
        <f t="shared" si="2"/>
        <v>-0.28706541685611997</v>
      </c>
      <c r="Q20" s="49">
        <f t="shared" si="2"/>
        <v>4.7497074187559891E-2</v>
      </c>
      <c r="R20" s="41">
        <v>56</v>
      </c>
      <c r="S20" s="41" t="s">
        <v>78</v>
      </c>
      <c r="T20" s="42">
        <f>'[1]Annx-A (DA) '!AJ19</f>
        <v>1506</v>
      </c>
      <c r="U20" s="43">
        <f>'[1]Annx-A (DA) '!BE19</f>
        <v>1563.7965905772</v>
      </c>
      <c r="V20" s="44">
        <f>'[1]Annx-A (DA) '!BF19</f>
        <v>666.5728666772003</v>
      </c>
      <c r="W20" s="45">
        <f>'[1]Annx-A (DA) '!BD19</f>
        <v>608.77627610000002</v>
      </c>
      <c r="X20" s="46">
        <f t="shared" si="1"/>
        <v>57.796590577200277</v>
      </c>
      <c r="Y20" s="47">
        <f>'[1]DA HPSLDC'!V20</f>
        <v>49.97</v>
      </c>
      <c r="Z20" s="48">
        <f>'[1]DA HPSLDC'!W20</f>
        <v>1472</v>
      </c>
      <c r="AA20" s="48">
        <f>'[1]DA HPSLDC'!X20</f>
        <v>1326</v>
      </c>
      <c r="AB20" s="48">
        <f>'[1]DA HPSLDC'!Y20</f>
        <v>495</v>
      </c>
      <c r="AC20" s="48">
        <f>'[1]DA HPSLDC'!Z20</f>
        <v>641</v>
      </c>
      <c r="AD20" s="48">
        <f>'[1]DA HPSLDC'!AA20</f>
        <v>-146</v>
      </c>
      <c r="AE20" s="49">
        <f t="shared" si="3"/>
        <v>-2.2576361221779549E-2</v>
      </c>
      <c r="AF20" s="49">
        <f t="shared" si="3"/>
        <v>-0.15206363283438859</v>
      </c>
      <c r="AG20" s="49">
        <f t="shared" si="3"/>
        <v>-0.25739551556077289</v>
      </c>
      <c r="AH20" s="49">
        <f t="shared" si="3"/>
        <v>5.2931963949769269E-2</v>
      </c>
    </row>
    <row r="21" spans="1:34" s="50" customFormat="1" ht="127.5" customHeight="1" x14ac:dyDescent="0.25">
      <c r="A21" s="40">
        <v>9</v>
      </c>
      <c r="B21" s="41" t="s">
        <v>79</v>
      </c>
      <c r="C21" s="42">
        <f>'[1]Annx-A (DA) '!E20</f>
        <v>1155</v>
      </c>
      <c r="D21" s="43">
        <f>'[1]Annx-A (DA) '!X20</f>
        <v>1285.1616477772002</v>
      </c>
      <c r="E21" s="44">
        <f>'[1]Annx-A (DA) '!Y20</f>
        <v>344.91648567720028</v>
      </c>
      <c r="F21" s="45">
        <f>'[1]Annx-A (DA) '!W20</f>
        <v>214.75483789999998</v>
      </c>
      <c r="G21" s="46">
        <f t="shared" si="0"/>
        <v>130.1616477772003</v>
      </c>
      <c r="H21" s="47">
        <f>'[1]DA HPSLDC'!H21</f>
        <v>49.82</v>
      </c>
      <c r="I21" s="48">
        <f>'[1]DA HPSLDC'!I21</f>
        <v>1143</v>
      </c>
      <c r="J21" s="48">
        <f>'[1]DA HPSLDC'!J21</f>
        <v>1099</v>
      </c>
      <c r="K21" s="48">
        <f>'[1]DA HPSLDC'!K21</f>
        <v>191</v>
      </c>
      <c r="L21" s="48">
        <f>'[1]DA HPSLDC'!L21</f>
        <v>235</v>
      </c>
      <c r="M21" s="48">
        <f>'[1]DA HPSLDC'!M21</f>
        <v>-44</v>
      </c>
      <c r="N21" s="49">
        <f t="shared" si="2"/>
        <v>-1.038961038961039E-2</v>
      </c>
      <c r="O21" s="49">
        <f t="shared" si="2"/>
        <v>-0.14485465552071453</v>
      </c>
      <c r="P21" s="49">
        <f t="shared" si="2"/>
        <v>-0.44624276330255586</v>
      </c>
      <c r="Q21" s="49">
        <f t="shared" si="2"/>
        <v>9.4271040866735309E-2</v>
      </c>
      <c r="R21" s="41">
        <v>57</v>
      </c>
      <c r="S21" s="41" t="s">
        <v>80</v>
      </c>
      <c r="T21" s="42">
        <f>'[1]Annx-A (DA) '!AJ20</f>
        <v>1497</v>
      </c>
      <c r="U21" s="43">
        <f>'[1]Annx-A (DA) '!BE20</f>
        <v>1516.2638505771999</v>
      </c>
      <c r="V21" s="44">
        <f>'[1]Annx-A (DA) '!BF20</f>
        <v>665.04012667720019</v>
      </c>
      <c r="W21" s="45">
        <f>'[1]Annx-A (DA) '!BD20</f>
        <v>645.77627610000002</v>
      </c>
      <c r="X21" s="46">
        <f t="shared" si="1"/>
        <v>19.263850577200174</v>
      </c>
      <c r="Y21" s="47">
        <f>'[1]DA HPSLDC'!V21</f>
        <v>49.96</v>
      </c>
      <c r="Z21" s="48">
        <f>'[1]DA HPSLDC'!W21</f>
        <v>1494</v>
      </c>
      <c r="AA21" s="48">
        <f>'[1]DA HPSLDC'!X21</f>
        <v>1237</v>
      </c>
      <c r="AB21" s="48">
        <f>'[1]DA HPSLDC'!Y21</f>
        <v>396</v>
      </c>
      <c r="AC21" s="48">
        <f>'[1]DA HPSLDC'!Z21</f>
        <v>653</v>
      </c>
      <c r="AD21" s="48">
        <f>'[1]DA HPSLDC'!AA21</f>
        <v>-257</v>
      </c>
      <c r="AE21" s="49">
        <f t="shared" si="3"/>
        <v>-2.004008016032064E-3</v>
      </c>
      <c r="AF21" s="49">
        <f t="shared" si="3"/>
        <v>-0.18417892800840163</v>
      </c>
      <c r="AG21" s="49">
        <f t="shared" si="3"/>
        <v>-0.40454720833377317</v>
      </c>
      <c r="AH21" s="49">
        <f t="shared" si="3"/>
        <v>1.1186109133066651E-2</v>
      </c>
    </row>
    <row r="22" spans="1:34" s="50" customFormat="1" ht="127.5" customHeight="1" x14ac:dyDescent="0.25">
      <c r="A22" s="40">
        <v>10</v>
      </c>
      <c r="B22" s="41" t="s">
        <v>81</v>
      </c>
      <c r="C22" s="42">
        <f>'[1]Annx-A (DA) '!E21</f>
        <v>1149</v>
      </c>
      <c r="D22" s="43">
        <f>'[1]Annx-A (DA) '!X21</f>
        <v>1283.9726607772002</v>
      </c>
      <c r="E22" s="44">
        <f>'[1]Annx-A (DA) '!Y21</f>
        <v>343.72749867720029</v>
      </c>
      <c r="F22" s="45">
        <f>'[1]Annx-A (DA) '!W21</f>
        <v>208.75483789999998</v>
      </c>
      <c r="G22" s="46">
        <f t="shared" si="0"/>
        <v>134.9726607772003</v>
      </c>
      <c r="H22" s="47">
        <f>'[1]DA HPSLDC'!H22</f>
        <v>49.81</v>
      </c>
      <c r="I22" s="48">
        <f>'[1]DA HPSLDC'!I22</f>
        <v>1121</v>
      </c>
      <c r="J22" s="48">
        <f>'[1]DA HPSLDC'!J22</f>
        <v>1110</v>
      </c>
      <c r="K22" s="48">
        <f>'[1]DA HPSLDC'!K22</f>
        <v>189</v>
      </c>
      <c r="L22" s="48">
        <f>'[1]DA HPSLDC'!L22</f>
        <v>200</v>
      </c>
      <c r="M22" s="48">
        <f>'[1]DA HPSLDC'!M22</f>
        <v>-11</v>
      </c>
      <c r="N22" s="49">
        <f t="shared" si="2"/>
        <v>-2.4369016536118365E-2</v>
      </c>
      <c r="O22" s="49">
        <f t="shared" si="2"/>
        <v>-0.13549561146566233</v>
      </c>
      <c r="P22" s="49">
        <f t="shared" si="2"/>
        <v>-0.45014582561084887</v>
      </c>
      <c r="Q22" s="49">
        <f t="shared" si="2"/>
        <v>-4.1938371287921106E-2</v>
      </c>
      <c r="R22" s="41">
        <v>58</v>
      </c>
      <c r="S22" s="41" t="s">
        <v>82</v>
      </c>
      <c r="T22" s="42">
        <f>'[1]Annx-A (DA) '!AJ21</f>
        <v>1539</v>
      </c>
      <c r="U22" s="43">
        <f>'[1]Annx-A (DA) '!BE21</f>
        <v>1490.9279525772001</v>
      </c>
      <c r="V22" s="44">
        <f>'[1]Annx-A (DA) '!BF21</f>
        <v>664.70422867720038</v>
      </c>
      <c r="W22" s="45">
        <f>'[1]Annx-A (DA) '!BD21</f>
        <v>712.77627610000002</v>
      </c>
      <c r="X22" s="46">
        <f t="shared" si="1"/>
        <v>-48.072047422799642</v>
      </c>
      <c r="Y22" s="47">
        <f>'[1]DA HPSLDC'!V22</f>
        <v>49.92</v>
      </c>
      <c r="Z22" s="48">
        <f>'[1]DA HPSLDC'!W22</f>
        <v>1502</v>
      </c>
      <c r="AA22" s="48">
        <f>'[1]DA HPSLDC'!X22</f>
        <v>1348</v>
      </c>
      <c r="AB22" s="48">
        <f>'[1]DA HPSLDC'!Y22</f>
        <v>465</v>
      </c>
      <c r="AC22" s="48">
        <f>'[1]DA HPSLDC'!Z22</f>
        <v>619</v>
      </c>
      <c r="AD22" s="48">
        <f>'[1]DA HPSLDC'!AA22</f>
        <v>-154</v>
      </c>
      <c r="AE22" s="49">
        <f t="shared" si="3"/>
        <v>-2.4041585445094216E-2</v>
      </c>
      <c r="AF22" s="49">
        <f t="shared" si="3"/>
        <v>-9.5865096854704873E-2</v>
      </c>
      <c r="AG22" s="49">
        <f t="shared" si="3"/>
        <v>-0.30044073749105416</v>
      </c>
      <c r="AH22" s="49">
        <f t="shared" si="3"/>
        <v>-0.13156481106961468</v>
      </c>
    </row>
    <row r="23" spans="1:34" s="50" customFormat="1" ht="127.5" customHeight="1" x14ac:dyDescent="0.25">
      <c r="A23" s="40">
        <v>11</v>
      </c>
      <c r="B23" s="41" t="s">
        <v>83</v>
      </c>
      <c r="C23" s="42">
        <f>'[1]Annx-A (DA) '!E22</f>
        <v>1158</v>
      </c>
      <c r="D23" s="43">
        <f>'[1]Annx-A (DA) '!X22</f>
        <v>1283.9726607772002</v>
      </c>
      <c r="E23" s="44">
        <f>'[1]Annx-A (DA) '!Y22</f>
        <v>343.72749867720029</v>
      </c>
      <c r="F23" s="45">
        <f>'[1]Annx-A (DA) '!W22</f>
        <v>217.75483789999998</v>
      </c>
      <c r="G23" s="46">
        <f t="shared" si="0"/>
        <v>125.9726607772003</v>
      </c>
      <c r="H23" s="47">
        <f>'[1]DA HPSLDC'!H23</f>
        <v>49.76</v>
      </c>
      <c r="I23" s="48">
        <f>'[1]DA HPSLDC'!I23</f>
        <v>1123</v>
      </c>
      <c r="J23" s="48">
        <f>'[1]DA HPSLDC'!J23</f>
        <v>1113</v>
      </c>
      <c r="K23" s="48">
        <f>'[1]DA HPSLDC'!K23</f>
        <v>189</v>
      </c>
      <c r="L23" s="48">
        <f>'[1]DA HPSLDC'!L23</f>
        <v>199</v>
      </c>
      <c r="M23" s="48">
        <f>'[1]DA HPSLDC'!M23</f>
        <v>-10</v>
      </c>
      <c r="N23" s="49">
        <f t="shared" si="2"/>
        <v>-3.0224525043177894E-2</v>
      </c>
      <c r="O23" s="49">
        <f t="shared" si="2"/>
        <v>-0.13315911311827225</v>
      </c>
      <c r="P23" s="49">
        <f t="shared" si="2"/>
        <v>-0.45014582561084887</v>
      </c>
      <c r="Q23" s="49">
        <f t="shared" si="2"/>
        <v>-8.61282260402077E-2</v>
      </c>
      <c r="R23" s="41">
        <v>59</v>
      </c>
      <c r="S23" s="41" t="s">
        <v>84</v>
      </c>
      <c r="T23" s="42">
        <f>'[1]Annx-A (DA) '!AJ22</f>
        <v>1572</v>
      </c>
      <c r="U23" s="43">
        <f>'[1]Annx-A (DA) '!BE22</f>
        <v>1496.2617132543999</v>
      </c>
      <c r="V23" s="44">
        <f>'[1]Annx-A (DA) '!BF22</f>
        <v>670.03798935440011</v>
      </c>
      <c r="W23" s="45">
        <f>'[1]Annx-A (DA) '!BD22</f>
        <v>745.77627610000002</v>
      </c>
      <c r="X23" s="46">
        <f t="shared" si="1"/>
        <v>-75.738286745599908</v>
      </c>
      <c r="Y23" s="47">
        <f>'[1]DA HPSLDC'!V23</f>
        <v>49.73</v>
      </c>
      <c r="Z23" s="48">
        <f>'[1]DA HPSLDC'!W23</f>
        <v>1508</v>
      </c>
      <c r="AA23" s="48">
        <f>'[1]DA HPSLDC'!X23</f>
        <v>1306</v>
      </c>
      <c r="AB23" s="48">
        <f>'[1]DA HPSLDC'!Y23</f>
        <v>403</v>
      </c>
      <c r="AC23" s="48">
        <f>'[1]DA HPSLDC'!Z23</f>
        <v>605</v>
      </c>
      <c r="AD23" s="48">
        <f>'[1]DA HPSLDC'!AA23</f>
        <v>-202</v>
      </c>
      <c r="AE23" s="49">
        <f t="shared" si="3"/>
        <v>-4.0712468193384227E-2</v>
      </c>
      <c r="AF23" s="49">
        <f t="shared" si="3"/>
        <v>-0.12715804432406197</v>
      </c>
      <c r="AG23" s="49">
        <f t="shared" si="3"/>
        <v>-0.39854156569793675</v>
      </c>
      <c r="AH23" s="49">
        <f t="shared" si="3"/>
        <v>-0.18876475507665993</v>
      </c>
    </row>
    <row r="24" spans="1:34" s="50" customFormat="1" ht="127.5" customHeight="1" x14ac:dyDescent="0.25">
      <c r="A24" s="40">
        <v>12</v>
      </c>
      <c r="B24" s="41" t="s">
        <v>85</v>
      </c>
      <c r="C24" s="42">
        <f>'[1]Annx-A (DA) '!E23</f>
        <v>1150</v>
      </c>
      <c r="D24" s="43">
        <f>'[1]Annx-A (DA) '!X23</f>
        <v>1328.3406777128002</v>
      </c>
      <c r="E24" s="44">
        <f>'[1]Annx-A (DA) '!Y23</f>
        <v>388.09551561280034</v>
      </c>
      <c r="F24" s="45">
        <f>'[1]Annx-A (DA) '!W23</f>
        <v>209.75483789999998</v>
      </c>
      <c r="G24" s="46">
        <f t="shared" si="0"/>
        <v>178.34067771280036</v>
      </c>
      <c r="H24" s="47">
        <f>'[1]DA HPSLDC'!H24</f>
        <v>49.87</v>
      </c>
      <c r="I24" s="48">
        <f>'[1]DA HPSLDC'!I24</f>
        <v>1112</v>
      </c>
      <c r="J24" s="48">
        <f>'[1]DA HPSLDC'!J24</f>
        <v>1157</v>
      </c>
      <c r="K24" s="48">
        <f>'[1]DA HPSLDC'!K24</f>
        <v>232</v>
      </c>
      <c r="L24" s="48">
        <f>'[1]DA HPSLDC'!L24</f>
        <v>187</v>
      </c>
      <c r="M24" s="48">
        <f>'[1]DA HPSLDC'!M24</f>
        <v>45</v>
      </c>
      <c r="N24" s="49">
        <f t="shared" si="2"/>
        <v>-3.3043478260869563E-2</v>
      </c>
      <c r="O24" s="49">
        <f t="shared" si="2"/>
        <v>-0.12898850467172526</v>
      </c>
      <c r="P24" s="49">
        <f t="shared" si="2"/>
        <v>-0.40220901642299711</v>
      </c>
      <c r="Q24" s="49">
        <f t="shared" si="2"/>
        <v>-0.10848301821218678</v>
      </c>
      <c r="R24" s="41">
        <v>60</v>
      </c>
      <c r="S24" s="41" t="s">
        <v>86</v>
      </c>
      <c r="T24" s="42">
        <f>'[1]Annx-A (DA) '!AJ23</f>
        <v>1562</v>
      </c>
      <c r="U24" s="43">
        <f>'[1]Annx-A (DA) '!BE23</f>
        <v>1495.5717132544</v>
      </c>
      <c r="V24" s="44">
        <f>'[1]Annx-A (DA) '!BF23</f>
        <v>669.34798935440028</v>
      </c>
      <c r="W24" s="45">
        <f>'[1]Annx-A (DA) '!BD23</f>
        <v>735.77627610000002</v>
      </c>
      <c r="X24" s="46">
        <f t="shared" si="1"/>
        <v>-66.428286745599735</v>
      </c>
      <c r="Y24" s="47">
        <f>'[1]DA HPSLDC'!V24</f>
        <v>49.67</v>
      </c>
      <c r="Z24" s="48">
        <f>'[1]DA HPSLDC'!W24</f>
        <v>1534</v>
      </c>
      <c r="AA24" s="48">
        <f>'[1]DA HPSLDC'!X24</f>
        <v>1427</v>
      </c>
      <c r="AB24" s="48">
        <f>'[1]DA HPSLDC'!Y24</f>
        <v>421</v>
      </c>
      <c r="AC24" s="48">
        <f>'[1]DA HPSLDC'!Z24</f>
        <v>528</v>
      </c>
      <c r="AD24" s="48">
        <f>'[1]DA HPSLDC'!AA24</f>
        <v>-107</v>
      </c>
      <c r="AE24" s="49">
        <f t="shared" si="3"/>
        <v>-1.7925736235595392E-2</v>
      </c>
      <c r="AF24" s="49">
        <f t="shared" si="3"/>
        <v>-4.5849832974699918E-2</v>
      </c>
      <c r="AG24" s="49">
        <f t="shared" si="3"/>
        <v>-0.37102970846888922</v>
      </c>
      <c r="AH24" s="49">
        <f t="shared" si="3"/>
        <v>-0.28239056198077384</v>
      </c>
    </row>
    <row r="25" spans="1:34" s="50" customFormat="1" ht="127.5" customHeight="1" x14ac:dyDescent="0.25">
      <c r="A25" s="40">
        <v>13</v>
      </c>
      <c r="B25" s="41" t="s">
        <v>87</v>
      </c>
      <c r="C25" s="42">
        <f>'[1]Annx-A (DA) '!E24</f>
        <v>1136</v>
      </c>
      <c r="D25" s="43">
        <f>'[1]Annx-A (DA) '!X24</f>
        <v>1251.2871417771998</v>
      </c>
      <c r="E25" s="44">
        <f>'[1]Annx-A (DA) '!Y24</f>
        <v>311.04197967720006</v>
      </c>
      <c r="F25" s="45">
        <f>'[1]Annx-A (DA) '!W24</f>
        <v>195.75483789999998</v>
      </c>
      <c r="G25" s="46">
        <f t="shared" si="0"/>
        <v>115.28714177720008</v>
      </c>
      <c r="H25" s="47">
        <f>'[1]DA HPSLDC'!H25</f>
        <v>49.98</v>
      </c>
      <c r="I25" s="48">
        <f>'[1]DA HPSLDC'!I25</f>
        <v>1124</v>
      </c>
      <c r="J25" s="48">
        <f>'[1]DA HPSLDC'!J25</f>
        <v>1152</v>
      </c>
      <c r="K25" s="48">
        <f>'[1]DA HPSLDC'!K25</f>
        <v>243</v>
      </c>
      <c r="L25" s="48">
        <f>'[1]DA HPSLDC'!L25</f>
        <v>215</v>
      </c>
      <c r="M25" s="48">
        <f>'[1]DA HPSLDC'!M25</f>
        <v>28</v>
      </c>
      <c r="N25" s="49">
        <f t="shared" si="2"/>
        <v>-1.0563380281690141E-2</v>
      </c>
      <c r="O25" s="49">
        <f t="shared" si="2"/>
        <v>-7.9348007713227656E-2</v>
      </c>
      <c r="P25" s="49">
        <f t="shared" si="2"/>
        <v>-0.21875497239251807</v>
      </c>
      <c r="Q25" s="49">
        <f t="shared" si="2"/>
        <v>9.8312574577754622E-2</v>
      </c>
      <c r="R25" s="41">
        <v>61</v>
      </c>
      <c r="S25" s="41" t="s">
        <v>88</v>
      </c>
      <c r="T25" s="42">
        <f>'[1]Annx-A (DA) '!AJ24</f>
        <v>1555</v>
      </c>
      <c r="U25" s="43">
        <f>'[1]Annx-A (DA) '!BE24</f>
        <v>1510.9313332544</v>
      </c>
      <c r="V25" s="44">
        <f>'[1]Annx-A (DA) '!BF24</f>
        <v>674.70760935440023</v>
      </c>
      <c r="W25" s="45">
        <f>'[1]Annx-A (DA) '!BD24</f>
        <v>718.77627610000002</v>
      </c>
      <c r="X25" s="46">
        <f t="shared" si="1"/>
        <v>-44.068666745599785</v>
      </c>
      <c r="Y25" s="47">
        <f>'[1]DA HPSLDC'!V25</f>
        <v>49.89</v>
      </c>
      <c r="Z25" s="48">
        <f>'[1]DA HPSLDC'!W25</f>
        <v>1550</v>
      </c>
      <c r="AA25" s="48">
        <f>'[1]DA HPSLDC'!X25</f>
        <v>1560</v>
      </c>
      <c r="AB25" s="48">
        <f>'[1]DA HPSLDC'!Y25</f>
        <v>568</v>
      </c>
      <c r="AC25" s="48">
        <f>'[1]DA HPSLDC'!Z25</f>
        <v>558</v>
      </c>
      <c r="AD25" s="48">
        <f>'[1]DA HPSLDC'!AA25</f>
        <v>10</v>
      </c>
      <c r="AE25" s="49">
        <f t="shared" si="3"/>
        <v>-3.2154340836012861E-3</v>
      </c>
      <c r="AF25" s="49">
        <f t="shared" si="3"/>
        <v>3.247577548074991E-2</v>
      </c>
      <c r="AG25" s="49">
        <f t="shared" si="3"/>
        <v>-0.15815385490687489</v>
      </c>
      <c r="AH25" s="49">
        <f t="shared" si="3"/>
        <v>-0.22368055463983061</v>
      </c>
    </row>
    <row r="26" spans="1:34" s="50" customFormat="1" ht="127.5" customHeight="1" x14ac:dyDescent="0.25">
      <c r="A26" s="40">
        <v>14</v>
      </c>
      <c r="B26" s="41" t="s">
        <v>89</v>
      </c>
      <c r="C26" s="42">
        <f>'[1]Annx-A (DA) '!E25</f>
        <v>1142</v>
      </c>
      <c r="D26" s="43">
        <f>'[1]Annx-A (DA) '!X25</f>
        <v>1251.2108947771999</v>
      </c>
      <c r="E26" s="44">
        <f>'[1]Annx-A (DA) '!Y25</f>
        <v>310.96573267720009</v>
      </c>
      <c r="F26" s="45">
        <f>'[1]Annx-A (DA) '!W25</f>
        <v>201.75483789999998</v>
      </c>
      <c r="G26" s="46">
        <f t="shared" si="0"/>
        <v>109.21089477720011</v>
      </c>
      <c r="H26" s="47">
        <f>'[1]DA HPSLDC'!H26</f>
        <v>49.91</v>
      </c>
      <c r="I26" s="48">
        <f>'[1]DA HPSLDC'!I26</f>
        <v>1121</v>
      </c>
      <c r="J26" s="48">
        <f>'[1]DA HPSLDC'!J26</f>
        <v>1126</v>
      </c>
      <c r="K26" s="48">
        <f>'[1]DA HPSLDC'!K26</f>
        <v>205</v>
      </c>
      <c r="L26" s="48">
        <f>'[1]DA HPSLDC'!L26</f>
        <v>200</v>
      </c>
      <c r="M26" s="48">
        <f>'[1]DA HPSLDC'!M26</f>
        <v>5</v>
      </c>
      <c r="N26" s="49">
        <f t="shared" si="2"/>
        <v>-1.8388791593695272E-2</v>
      </c>
      <c r="O26" s="49">
        <f t="shared" si="2"/>
        <v>-0.10007177471028646</v>
      </c>
      <c r="P26" s="49">
        <f t="shared" si="2"/>
        <v>-0.34076337532405371</v>
      </c>
      <c r="Q26" s="49">
        <f t="shared" si="2"/>
        <v>-8.697872716538135E-3</v>
      </c>
      <c r="R26" s="41">
        <v>62</v>
      </c>
      <c r="S26" s="41" t="s">
        <v>90</v>
      </c>
      <c r="T26" s="42">
        <f>'[1]Annx-A (DA) '!AJ25</f>
        <v>1556</v>
      </c>
      <c r="U26" s="43">
        <f>'[1]Annx-A (DA) '!BE25</f>
        <v>1540.0350772543998</v>
      </c>
      <c r="V26" s="44">
        <f>'[1]Annx-A (DA) '!BF25</f>
        <v>703.81135335440001</v>
      </c>
      <c r="W26" s="45">
        <f>'[1]Annx-A (DA) '!BD25</f>
        <v>719.77627610000002</v>
      </c>
      <c r="X26" s="46">
        <f t="shared" si="1"/>
        <v>-15.964922745600006</v>
      </c>
      <c r="Y26" s="47">
        <f>'[1]DA HPSLDC'!V26</f>
        <v>49.88</v>
      </c>
      <c r="Z26" s="48">
        <f>'[1]DA HPSLDC'!W26</f>
        <v>1556</v>
      </c>
      <c r="AA26" s="48">
        <f>'[1]DA HPSLDC'!X26</f>
        <v>1467</v>
      </c>
      <c r="AB26" s="48">
        <f>'[1]DA HPSLDC'!Y26</f>
        <v>568</v>
      </c>
      <c r="AC26" s="48">
        <f>'[1]DA HPSLDC'!Z26</f>
        <v>657</v>
      </c>
      <c r="AD26" s="48">
        <f>'[1]DA HPSLDC'!AA26</f>
        <v>-89</v>
      </c>
      <c r="AE26" s="49">
        <f t="shared" si="3"/>
        <v>0</v>
      </c>
      <c r="AF26" s="49">
        <f t="shared" si="3"/>
        <v>-4.742429463659225E-2</v>
      </c>
      <c r="AG26" s="49">
        <f t="shared" si="3"/>
        <v>-0.19296556201760079</v>
      </c>
      <c r="AH26" s="49">
        <f t="shared" si="3"/>
        <v>-8.7216372898734407E-2</v>
      </c>
    </row>
    <row r="27" spans="1:34" s="50" customFormat="1" ht="127.5" customHeight="1" x14ac:dyDescent="0.25">
      <c r="A27" s="40">
        <v>15</v>
      </c>
      <c r="B27" s="41" t="s">
        <v>91</v>
      </c>
      <c r="C27" s="42">
        <f>'[1]Annx-A (DA) '!E26</f>
        <v>1128</v>
      </c>
      <c r="D27" s="43">
        <f>'[1]Annx-A (DA) '!X26</f>
        <v>1250.0981547771999</v>
      </c>
      <c r="E27" s="44">
        <f>'[1]Annx-A (DA) '!Y26</f>
        <v>309.85299267720006</v>
      </c>
      <c r="F27" s="45">
        <f>'[1]Annx-A (DA) '!W26</f>
        <v>187.75483789999998</v>
      </c>
      <c r="G27" s="46">
        <f t="shared" si="0"/>
        <v>122.09815477720008</v>
      </c>
      <c r="H27" s="47">
        <f>'[1]DA HPSLDC'!H27</f>
        <v>49.93</v>
      </c>
      <c r="I27" s="48">
        <f>'[1]DA HPSLDC'!I27</f>
        <v>1129</v>
      </c>
      <c r="J27" s="48">
        <f>'[1]DA HPSLDC'!J27</f>
        <v>1154</v>
      </c>
      <c r="K27" s="48">
        <f>'[1]DA HPSLDC'!K27</f>
        <v>235</v>
      </c>
      <c r="L27" s="48">
        <f>'[1]DA HPSLDC'!L27</f>
        <v>210</v>
      </c>
      <c r="M27" s="48">
        <f>'[1]DA HPSLDC'!M27</f>
        <v>25</v>
      </c>
      <c r="N27" s="49">
        <f t="shared" si="2"/>
        <v>8.8652482269503544E-4</v>
      </c>
      <c r="O27" s="49">
        <f t="shared" si="2"/>
        <v>-7.6872487500253175E-2</v>
      </c>
      <c r="P27" s="49">
        <f t="shared" si="2"/>
        <v>-0.24157582610531933</v>
      </c>
      <c r="Q27" s="49">
        <f t="shared" si="2"/>
        <v>0.11847983438833146</v>
      </c>
      <c r="R27" s="41">
        <v>63</v>
      </c>
      <c r="S27" s="41" t="s">
        <v>92</v>
      </c>
      <c r="T27" s="42">
        <f>'[1]Annx-A (DA) '!AJ26</f>
        <v>1550</v>
      </c>
      <c r="U27" s="43">
        <f>'[1]Annx-A (DA) '!BE26</f>
        <v>1588.8666372543998</v>
      </c>
      <c r="V27" s="44">
        <f>'[1]Annx-A (DA) '!BF26</f>
        <v>703.64291335439987</v>
      </c>
      <c r="W27" s="45">
        <f>'[1]Annx-A (DA) '!BD26</f>
        <v>664.77627610000002</v>
      </c>
      <c r="X27" s="46">
        <f t="shared" si="1"/>
        <v>38.866637254399848</v>
      </c>
      <c r="Y27" s="47">
        <f>'[1]DA HPSLDC'!V27</f>
        <v>49.79</v>
      </c>
      <c r="Z27" s="48">
        <f>'[1]DA HPSLDC'!W27</f>
        <v>1564</v>
      </c>
      <c r="AA27" s="48">
        <f>'[1]DA HPSLDC'!X27</f>
        <v>1536</v>
      </c>
      <c r="AB27" s="48">
        <f>'[1]DA HPSLDC'!Y27</f>
        <v>642</v>
      </c>
      <c r="AC27" s="48">
        <f>'[1]DA HPSLDC'!Z27</f>
        <v>670</v>
      </c>
      <c r="AD27" s="48">
        <f>'[1]DA HPSLDC'!AA27</f>
        <v>-28</v>
      </c>
      <c r="AE27" s="49">
        <f t="shared" si="3"/>
        <v>9.0322580645161299E-3</v>
      </c>
      <c r="AF27" s="49">
        <f t="shared" si="3"/>
        <v>-3.3273174736524573E-2</v>
      </c>
      <c r="AG27" s="49">
        <f t="shared" si="3"/>
        <v>-8.7605392144911046E-2</v>
      </c>
      <c r="AH27" s="49">
        <f t="shared" si="3"/>
        <v>7.8578675079165952E-3</v>
      </c>
    </row>
    <row r="28" spans="1:34" s="50" customFormat="1" ht="127.5" customHeight="1" x14ac:dyDescent="0.25">
      <c r="A28" s="40">
        <v>16</v>
      </c>
      <c r="B28" s="41" t="s">
        <v>93</v>
      </c>
      <c r="C28" s="42">
        <f>'[1]Annx-A (DA) '!E27</f>
        <v>1129</v>
      </c>
      <c r="D28" s="43">
        <f>'[1]Annx-A (DA) '!X27</f>
        <v>1190.0981547771999</v>
      </c>
      <c r="E28" s="44">
        <f>'[1]Annx-A (DA) '!Y27</f>
        <v>309.85299267720006</v>
      </c>
      <c r="F28" s="45">
        <f>'[1]Annx-A (DA) '!W27</f>
        <v>248.75483789999998</v>
      </c>
      <c r="G28" s="46">
        <f t="shared" si="0"/>
        <v>61.098154777200079</v>
      </c>
      <c r="H28" s="47">
        <f>'[1]DA HPSLDC'!H28</f>
        <v>49.9</v>
      </c>
      <c r="I28" s="48">
        <f>'[1]DA HPSLDC'!I28</f>
        <v>1132</v>
      </c>
      <c r="J28" s="48">
        <f>'[1]DA HPSLDC'!J28</f>
        <v>1090</v>
      </c>
      <c r="K28" s="48">
        <f>'[1]DA HPSLDC'!K28</f>
        <v>175</v>
      </c>
      <c r="L28" s="48">
        <f>'[1]DA HPSLDC'!L28</f>
        <v>217</v>
      </c>
      <c r="M28" s="48">
        <f>'[1]DA HPSLDC'!M28</f>
        <v>-42</v>
      </c>
      <c r="N28" s="49">
        <f t="shared" si="2"/>
        <v>2.6572187776793621E-3</v>
      </c>
      <c r="O28" s="49">
        <f t="shared" si="2"/>
        <v>-8.4109158875168066E-2</v>
      </c>
      <c r="P28" s="49">
        <f t="shared" si="2"/>
        <v>-0.43521604071672715</v>
      </c>
      <c r="Q28" s="49">
        <f t="shared" si="2"/>
        <v>-0.12765515705373137</v>
      </c>
      <c r="R28" s="41">
        <v>64</v>
      </c>
      <c r="S28" s="41" t="s">
        <v>94</v>
      </c>
      <c r="T28" s="42">
        <f>'[1]Annx-A (DA) '!AJ27</f>
        <v>1559</v>
      </c>
      <c r="U28" s="43">
        <f>'[1]Annx-A (DA) '!BE27</f>
        <v>1587.2338972544003</v>
      </c>
      <c r="V28" s="44">
        <f>'[1]Annx-A (DA) '!BF27</f>
        <v>702.01017335440031</v>
      </c>
      <c r="W28" s="45">
        <f>'[1]Annx-A (DA) '!BD27</f>
        <v>673.77627610000002</v>
      </c>
      <c r="X28" s="46">
        <f t="shared" si="1"/>
        <v>28.23389725440029</v>
      </c>
      <c r="Y28" s="47">
        <f>'[1]DA HPSLDC'!V28</f>
        <v>49.76</v>
      </c>
      <c r="Z28" s="48">
        <f>'[1]DA HPSLDC'!W28</f>
        <v>1577</v>
      </c>
      <c r="AA28" s="48">
        <f>'[1]DA HPSLDC'!X28</f>
        <v>1553</v>
      </c>
      <c r="AB28" s="48">
        <f>'[1]DA HPSLDC'!Y28</f>
        <v>645</v>
      </c>
      <c r="AC28" s="48">
        <f>'[1]DA HPSLDC'!Z28</f>
        <v>669</v>
      </c>
      <c r="AD28" s="48">
        <f>'[1]DA HPSLDC'!AA28</f>
        <v>-24</v>
      </c>
      <c r="AE28" s="49">
        <f t="shared" si="3"/>
        <v>1.1545862732520847E-2</v>
      </c>
      <c r="AF28" s="49">
        <f t="shared" si="3"/>
        <v>-2.156827504353211E-2</v>
      </c>
      <c r="AG28" s="49">
        <f t="shared" si="3"/>
        <v>-8.1209896264023931E-2</v>
      </c>
      <c r="AH28" s="49">
        <f t="shared" si="3"/>
        <v>-7.0888160794951123E-3</v>
      </c>
    </row>
    <row r="29" spans="1:34" s="50" customFormat="1" ht="127.5" customHeight="1" x14ac:dyDescent="0.25">
      <c r="A29" s="40">
        <v>17</v>
      </c>
      <c r="B29" s="41" t="s">
        <v>95</v>
      </c>
      <c r="C29" s="42">
        <f>'[1]Annx-A (DA) '!E28</f>
        <v>1148</v>
      </c>
      <c r="D29" s="43">
        <f>'[1]Annx-A (DA) '!X28</f>
        <v>1204.5377827771999</v>
      </c>
      <c r="E29" s="44">
        <f>'[1]Annx-A (DA) '!Y28</f>
        <v>310.25532067719996</v>
      </c>
      <c r="F29" s="45">
        <f>'[1]Annx-A (DA) '!W28</f>
        <v>253.71753790000002</v>
      </c>
      <c r="G29" s="46">
        <f t="shared" si="0"/>
        <v>56.537782777199936</v>
      </c>
      <c r="H29" s="47">
        <f>'[1]DA HPSLDC'!H29</f>
        <v>49.86</v>
      </c>
      <c r="I29" s="48">
        <f>'[1]DA HPSLDC'!I29</f>
        <v>1121</v>
      </c>
      <c r="J29" s="48">
        <f>'[1]DA HPSLDC'!J29</f>
        <v>1088</v>
      </c>
      <c r="K29" s="48">
        <f>'[1]DA HPSLDC'!K29</f>
        <v>116</v>
      </c>
      <c r="L29" s="48">
        <f>'[1]DA HPSLDC'!L29</f>
        <v>149</v>
      </c>
      <c r="M29" s="48">
        <f>'[1]DA HPSLDC'!M29</f>
        <v>-33</v>
      </c>
      <c r="N29" s="49">
        <f t="shared" si="2"/>
        <v>-2.3519163763066203E-2</v>
      </c>
      <c r="O29" s="49">
        <f t="shared" si="2"/>
        <v>-9.6748964161596257E-2</v>
      </c>
      <c r="P29" s="49">
        <f t="shared" si="2"/>
        <v>-0.6261143894428477</v>
      </c>
      <c r="Q29" s="49">
        <f t="shared" si="2"/>
        <v>-0.41273275299271306</v>
      </c>
      <c r="R29" s="41">
        <v>65</v>
      </c>
      <c r="S29" s="41" t="s">
        <v>96</v>
      </c>
      <c r="T29" s="42">
        <f>'[1]Annx-A (DA) '!AJ28</f>
        <v>1555</v>
      </c>
      <c r="U29" s="43">
        <f>'[1]Annx-A (DA) '!BE28</f>
        <v>1588.1238972544006</v>
      </c>
      <c r="V29" s="44">
        <f>'[1]Annx-A (DA) '!BF28</f>
        <v>700.71017335440035</v>
      </c>
      <c r="W29" s="45">
        <f>'[1]Annx-A (DA) '!BD28</f>
        <v>667.58627610000008</v>
      </c>
      <c r="X29" s="46">
        <f t="shared" si="1"/>
        <v>33.123897254400276</v>
      </c>
      <c r="Y29" s="47">
        <f>'[1]DA HPSLDC'!V29</f>
        <v>49.96</v>
      </c>
      <c r="Z29" s="48">
        <f>'[1]DA HPSLDC'!W29</f>
        <v>1561</v>
      </c>
      <c r="AA29" s="48">
        <f>'[1]DA HPSLDC'!X29</f>
        <v>1391</v>
      </c>
      <c r="AB29" s="48">
        <f>'[1]DA HPSLDC'!Y29</f>
        <v>466</v>
      </c>
      <c r="AC29" s="48">
        <f>'[1]DA HPSLDC'!Z29</f>
        <v>636</v>
      </c>
      <c r="AD29" s="48">
        <f>'[1]DA HPSLDC'!AA29</f>
        <v>-170</v>
      </c>
      <c r="AE29" s="49">
        <f t="shared" si="3"/>
        <v>3.8585209003215433E-3</v>
      </c>
      <c r="AF29" s="49">
        <f t="shared" si="3"/>
        <v>-0.12412375230622416</v>
      </c>
      <c r="AG29" s="49">
        <f t="shared" si="3"/>
        <v>-0.33496041912850932</v>
      </c>
      <c r="AH29" s="49">
        <f t="shared" si="3"/>
        <v>-4.7314148344278814E-2</v>
      </c>
    </row>
    <row r="30" spans="1:34" s="50" customFormat="1" ht="127.5" customHeight="1" x14ac:dyDescent="0.25">
      <c r="A30" s="40">
        <v>18</v>
      </c>
      <c r="B30" s="41" t="s">
        <v>97</v>
      </c>
      <c r="C30" s="42">
        <f>'[1]Annx-A (DA) '!E29</f>
        <v>1152</v>
      </c>
      <c r="D30" s="43">
        <f>'[1]Annx-A (DA) '!X29</f>
        <v>1203.3487957771999</v>
      </c>
      <c r="E30" s="44">
        <f>'[1]Annx-A (DA) '!Y29</f>
        <v>309.06633367719996</v>
      </c>
      <c r="F30" s="45">
        <f>'[1]Annx-A (DA) '!W29</f>
        <v>257.71753790000002</v>
      </c>
      <c r="G30" s="46">
        <f t="shared" si="0"/>
        <v>51.348795777199939</v>
      </c>
      <c r="H30" s="47">
        <f>'[1]DA HPSLDC'!H30</f>
        <v>49.83</v>
      </c>
      <c r="I30" s="48">
        <f>'[1]DA HPSLDC'!I30</f>
        <v>1131</v>
      </c>
      <c r="J30" s="48">
        <f>'[1]DA HPSLDC'!J30</f>
        <v>1100</v>
      </c>
      <c r="K30" s="48">
        <f>'[1]DA HPSLDC'!K30</f>
        <v>114</v>
      </c>
      <c r="L30" s="48">
        <f>'[1]DA HPSLDC'!L30</f>
        <v>145</v>
      </c>
      <c r="M30" s="48">
        <f>'[1]DA HPSLDC'!M30</f>
        <v>-31</v>
      </c>
      <c r="N30" s="49">
        <f t="shared" si="2"/>
        <v>-1.8229166666666668E-2</v>
      </c>
      <c r="O30" s="49">
        <f t="shared" si="2"/>
        <v>-8.5884322267884644E-2</v>
      </c>
      <c r="P30" s="49">
        <f t="shared" si="2"/>
        <v>-0.63114714358029778</v>
      </c>
      <c r="Q30" s="49">
        <f t="shared" si="2"/>
        <v>-0.43736851911000663</v>
      </c>
      <c r="R30" s="41">
        <v>66</v>
      </c>
      <c r="S30" s="41" t="s">
        <v>98</v>
      </c>
      <c r="T30" s="42">
        <f>'[1]Annx-A (DA) '!AJ29</f>
        <v>1555</v>
      </c>
      <c r="U30" s="43">
        <f>'[1]Annx-A (DA) '!BE29</f>
        <v>1563.1638972544006</v>
      </c>
      <c r="V30" s="44">
        <f>'[1]Annx-A (DA) '!BF29</f>
        <v>699.75017335440032</v>
      </c>
      <c r="W30" s="45">
        <f>'[1]Annx-A (DA) '!BD29</f>
        <v>691.58627610000008</v>
      </c>
      <c r="X30" s="46">
        <f t="shared" si="1"/>
        <v>8.1638972544002399</v>
      </c>
      <c r="Y30" s="47">
        <f>'[1]DA HPSLDC'!V30</f>
        <v>49.99</v>
      </c>
      <c r="Z30" s="48">
        <f>'[1]DA HPSLDC'!W30</f>
        <v>1555</v>
      </c>
      <c r="AA30" s="48">
        <f>'[1]DA HPSLDC'!X30</f>
        <v>1438</v>
      </c>
      <c r="AB30" s="48">
        <f>'[1]DA HPSLDC'!Y30</f>
        <v>458</v>
      </c>
      <c r="AC30" s="48">
        <f>'[1]DA HPSLDC'!Z30</f>
        <v>575</v>
      </c>
      <c r="AD30" s="48">
        <f>'[1]DA HPSLDC'!AA30</f>
        <v>-117</v>
      </c>
      <c r="AE30" s="49">
        <f t="shared" si="3"/>
        <v>0</v>
      </c>
      <c r="AF30" s="49">
        <f t="shared" si="3"/>
        <v>-8.0070872590035577E-2</v>
      </c>
      <c r="AG30" s="49">
        <f t="shared" si="3"/>
        <v>-0.34548069090932809</v>
      </c>
      <c r="AH30" s="49">
        <f t="shared" si="3"/>
        <v>-0.1685780648474613</v>
      </c>
    </row>
    <row r="31" spans="1:34" s="50" customFormat="1" ht="127.5" customHeight="1" x14ac:dyDescent="0.25">
      <c r="A31" s="40">
        <v>19</v>
      </c>
      <c r="B31" s="41" t="s">
        <v>99</v>
      </c>
      <c r="C31" s="42">
        <f>'[1]Annx-A (DA) '!E30</f>
        <v>1158</v>
      </c>
      <c r="D31" s="43">
        <f>'[1]Annx-A (DA) '!X30</f>
        <v>1209.4239237771999</v>
      </c>
      <c r="E31" s="44">
        <f>'[1]Annx-A (DA) '!Y30</f>
        <v>315.14146167719991</v>
      </c>
      <c r="F31" s="45">
        <f>'[1]Annx-A (DA) '!W30</f>
        <v>263.71753790000002</v>
      </c>
      <c r="G31" s="46">
        <f t="shared" si="0"/>
        <v>51.423923777199889</v>
      </c>
      <c r="H31" s="47">
        <f>'[1]DA HPSLDC'!H31</f>
        <v>49.73</v>
      </c>
      <c r="I31" s="48">
        <f>'[1]DA HPSLDC'!I31</f>
        <v>1157</v>
      </c>
      <c r="J31" s="48">
        <f>'[1]DA HPSLDC'!J31</f>
        <v>1060</v>
      </c>
      <c r="K31" s="48">
        <f>'[1]DA HPSLDC'!K31</f>
        <v>58</v>
      </c>
      <c r="L31" s="48">
        <f>'[1]DA HPSLDC'!L31</f>
        <v>155</v>
      </c>
      <c r="M31" s="48">
        <f>'[1]DA HPSLDC'!M31</f>
        <v>-97</v>
      </c>
      <c r="N31" s="49">
        <f t="shared" si="2"/>
        <v>-8.6355785837651119E-4</v>
      </c>
      <c r="O31" s="49">
        <f t="shared" si="2"/>
        <v>-0.12354966760582022</v>
      </c>
      <c r="P31" s="49">
        <f t="shared" si="2"/>
        <v>-0.81595566736499581</v>
      </c>
      <c r="Q31" s="49">
        <f t="shared" si="2"/>
        <v>-0.41224993516064529</v>
      </c>
      <c r="R31" s="41">
        <v>67</v>
      </c>
      <c r="S31" s="41" t="s">
        <v>100</v>
      </c>
      <c r="T31" s="42">
        <f>'[1]Annx-A (DA) '!AJ30</f>
        <v>1520</v>
      </c>
      <c r="U31" s="43">
        <f>'[1]Annx-A (DA) '!BE30</f>
        <v>1582.4638972544003</v>
      </c>
      <c r="V31" s="44">
        <f>'[1]Annx-A (DA) '!BF30</f>
        <v>698.86017335440044</v>
      </c>
      <c r="W31" s="45">
        <f>'[1]Annx-A (DA) '!BD30</f>
        <v>636.39627610000014</v>
      </c>
      <c r="X31" s="46">
        <f t="shared" si="1"/>
        <v>62.463897254400308</v>
      </c>
      <c r="Y31" s="47">
        <f>'[1]DA HPSLDC'!V31</f>
        <v>49.97</v>
      </c>
      <c r="Z31" s="48">
        <f>'[1]DA HPSLDC'!W31</f>
        <v>1535</v>
      </c>
      <c r="AA31" s="48">
        <f>'[1]DA HPSLDC'!X31</f>
        <v>1398</v>
      </c>
      <c r="AB31" s="48">
        <f>'[1]DA HPSLDC'!Y31</f>
        <v>423</v>
      </c>
      <c r="AC31" s="48">
        <f>'[1]DA HPSLDC'!Z31</f>
        <v>560</v>
      </c>
      <c r="AD31" s="48">
        <f>'[1]DA HPSLDC'!AA31</f>
        <v>-137</v>
      </c>
      <c r="AE31" s="49">
        <f t="shared" si="3"/>
        <v>9.8684210526315784E-3</v>
      </c>
      <c r="AF31" s="49">
        <f t="shared" si="3"/>
        <v>-0.11656752332514382</v>
      </c>
      <c r="AG31" s="49">
        <f t="shared" si="3"/>
        <v>-0.39472870807664184</v>
      </c>
      <c r="AH31" s="49">
        <f t="shared" si="3"/>
        <v>-0.12004513377761439</v>
      </c>
    </row>
    <row r="32" spans="1:34" s="50" customFormat="1" ht="127.5" customHeight="1" x14ac:dyDescent="0.25">
      <c r="A32" s="40">
        <v>20</v>
      </c>
      <c r="B32" s="41" t="s">
        <v>101</v>
      </c>
      <c r="C32" s="42">
        <f>'[1]Annx-A (DA) '!E31</f>
        <v>1166</v>
      </c>
      <c r="D32" s="43">
        <f>'[1]Annx-A (DA) '!X31</f>
        <v>1288.4671627772</v>
      </c>
      <c r="E32" s="44">
        <f>'[1]Annx-A (DA) '!Y31</f>
        <v>394.18470067720011</v>
      </c>
      <c r="F32" s="45">
        <f>'[1]Annx-A (DA) '!W31</f>
        <v>271.71753790000002</v>
      </c>
      <c r="G32" s="46">
        <f t="shared" si="0"/>
        <v>122.46716277720009</v>
      </c>
      <c r="H32" s="47">
        <f>'[1]DA HPSLDC'!H32</f>
        <v>49.77</v>
      </c>
      <c r="I32" s="48">
        <f>'[1]DA HPSLDC'!I32</f>
        <v>1157</v>
      </c>
      <c r="J32" s="48">
        <f>'[1]DA HPSLDC'!J32</f>
        <v>1119</v>
      </c>
      <c r="K32" s="48">
        <f>'[1]DA HPSLDC'!K32</f>
        <v>56</v>
      </c>
      <c r="L32" s="48">
        <f>'[1]DA HPSLDC'!L32</f>
        <v>94</v>
      </c>
      <c r="M32" s="48">
        <f>'[1]DA HPSLDC'!M32</f>
        <v>-38</v>
      </c>
      <c r="N32" s="49">
        <f t="shared" si="2"/>
        <v>-7.7186963979416811E-3</v>
      </c>
      <c r="O32" s="49">
        <f t="shared" si="2"/>
        <v>-0.13152617906996208</v>
      </c>
      <c r="P32" s="49">
        <f t="shared" si="2"/>
        <v>-0.8579346182036155</v>
      </c>
      <c r="Q32" s="49">
        <f t="shared" si="2"/>
        <v>-0.65405251082985028</v>
      </c>
      <c r="R32" s="41">
        <v>68</v>
      </c>
      <c r="S32" s="41" t="s">
        <v>102</v>
      </c>
      <c r="T32" s="42">
        <f>'[1]Annx-A (DA) '!AJ31</f>
        <v>1496</v>
      </c>
      <c r="U32" s="43">
        <f>'[1]Annx-A (DA) '!BE31</f>
        <v>1581.3838972544004</v>
      </c>
      <c r="V32" s="44">
        <f>'[1]Annx-A (DA) '!BF31</f>
        <v>697.78017335440029</v>
      </c>
      <c r="W32" s="45">
        <f>'[1]Annx-A (DA) '!BD31</f>
        <v>612.39627610000014</v>
      </c>
      <c r="X32" s="46">
        <f t="shared" si="1"/>
        <v>85.383897254400154</v>
      </c>
      <c r="Y32" s="47">
        <f>'[1]DA HPSLDC'!V32</f>
        <v>50</v>
      </c>
      <c r="Z32" s="48">
        <f>'[1]DA HPSLDC'!W32</f>
        <v>1529</v>
      </c>
      <c r="AA32" s="48">
        <f>'[1]DA HPSLDC'!X32</f>
        <v>1543</v>
      </c>
      <c r="AB32" s="48">
        <f>'[1]DA HPSLDC'!Y32</f>
        <v>536</v>
      </c>
      <c r="AC32" s="48">
        <f>'[1]DA HPSLDC'!Z32</f>
        <v>522</v>
      </c>
      <c r="AD32" s="48">
        <f>'[1]DA HPSLDC'!AA32</f>
        <v>14</v>
      </c>
      <c r="AE32" s="49">
        <f t="shared" si="3"/>
        <v>2.2058823529411766E-2</v>
      </c>
      <c r="AF32" s="49">
        <f t="shared" si="3"/>
        <v>-2.4272346089423653E-2</v>
      </c>
      <c r="AG32" s="49">
        <f t="shared" si="3"/>
        <v>-0.23184977093385062</v>
      </c>
      <c r="AH32" s="49">
        <f t="shared" si="3"/>
        <v>-0.14761075406219329</v>
      </c>
    </row>
    <row r="33" spans="1:34" s="50" customFormat="1" ht="127.5" customHeight="1" x14ac:dyDescent="0.25">
      <c r="A33" s="40">
        <v>21</v>
      </c>
      <c r="B33" s="41" t="s">
        <v>103</v>
      </c>
      <c r="C33" s="42">
        <f>'[1]Annx-A (DA) '!E32</f>
        <v>1204</v>
      </c>
      <c r="D33" s="43">
        <f>'[1]Annx-A (DA) '!X32</f>
        <v>1419.9114847771998</v>
      </c>
      <c r="E33" s="44">
        <f>'[1]Annx-A (DA) '!Y32</f>
        <v>525.62902267720017</v>
      </c>
      <c r="F33" s="45">
        <f>'[1]Annx-A (DA) '!W32</f>
        <v>309.71753790000002</v>
      </c>
      <c r="G33" s="46">
        <f t="shared" si="0"/>
        <v>215.91148477720014</v>
      </c>
      <c r="H33" s="47">
        <f>'[1]DA HPSLDC'!H33</f>
        <v>49.76</v>
      </c>
      <c r="I33" s="48">
        <f>'[1]DA HPSLDC'!I33</f>
        <v>1170</v>
      </c>
      <c r="J33" s="48">
        <f>'[1]DA HPSLDC'!J33</f>
        <v>1186</v>
      </c>
      <c r="K33" s="48">
        <f>'[1]DA HPSLDC'!K33</f>
        <v>120</v>
      </c>
      <c r="L33" s="48">
        <f>'[1]DA HPSLDC'!L33</f>
        <v>103</v>
      </c>
      <c r="M33" s="48">
        <f>'[1]DA HPSLDC'!M33</f>
        <v>17</v>
      </c>
      <c r="N33" s="49">
        <f t="shared" si="2"/>
        <v>-2.823920265780731E-2</v>
      </c>
      <c r="O33" s="49">
        <f t="shared" si="2"/>
        <v>-0.16473666653517008</v>
      </c>
      <c r="P33" s="49">
        <f t="shared" si="2"/>
        <v>-0.77170210391199323</v>
      </c>
      <c r="Q33" s="49">
        <f t="shared" si="2"/>
        <v>-0.66743891644503484</v>
      </c>
      <c r="R33" s="41">
        <v>69</v>
      </c>
      <c r="S33" s="41" t="s">
        <v>104</v>
      </c>
      <c r="T33" s="42">
        <f>'[1]Annx-A (DA) '!AJ32</f>
        <v>1466</v>
      </c>
      <c r="U33" s="43">
        <f>'[1]Annx-A (DA) '!BE32</f>
        <v>1607.8550772543999</v>
      </c>
      <c r="V33" s="44">
        <f>'[1]Annx-A (DA) '!BF32</f>
        <v>668.25135335440018</v>
      </c>
      <c r="W33" s="45">
        <f>'[1]Annx-A (DA) '!BD32</f>
        <v>526.39627610000014</v>
      </c>
      <c r="X33" s="46">
        <f t="shared" si="1"/>
        <v>141.85507725440004</v>
      </c>
      <c r="Y33" s="47">
        <f>'[1]DA HPSLDC'!V33</f>
        <v>50.01</v>
      </c>
      <c r="Z33" s="48">
        <f>'[1]DA HPSLDC'!W33</f>
        <v>1502</v>
      </c>
      <c r="AA33" s="48">
        <f>'[1]DA HPSLDC'!X33</f>
        <v>1478</v>
      </c>
      <c r="AB33" s="48">
        <f>'[1]DA HPSLDC'!Y33</f>
        <v>464</v>
      </c>
      <c r="AC33" s="48">
        <f>'[1]DA HPSLDC'!Z33</f>
        <v>488</v>
      </c>
      <c r="AD33" s="48">
        <f>'[1]DA HPSLDC'!AA33</f>
        <v>-24</v>
      </c>
      <c r="AE33" s="49">
        <f t="shared" si="3"/>
        <v>2.4556616643929059E-2</v>
      </c>
      <c r="AF33" s="49">
        <f t="shared" si="3"/>
        <v>-8.0762923904897338E-2</v>
      </c>
      <c r="AG33" s="49">
        <f t="shared" si="3"/>
        <v>-0.30565048963855612</v>
      </c>
      <c r="AH33" s="49">
        <f t="shared" si="3"/>
        <v>-7.2941769999729164E-2</v>
      </c>
    </row>
    <row r="34" spans="1:34" s="50" customFormat="1" ht="127.5" customHeight="1" x14ac:dyDescent="0.25">
      <c r="A34" s="40">
        <v>22</v>
      </c>
      <c r="B34" s="41" t="s">
        <v>105</v>
      </c>
      <c r="C34" s="42">
        <f>'[1]Annx-A (DA) '!E33</f>
        <v>1269</v>
      </c>
      <c r="D34" s="43">
        <f>'[1]Annx-A (DA) '!X33</f>
        <v>1420.5864817771999</v>
      </c>
      <c r="E34" s="44">
        <f>'[1]Annx-A (DA) '!Y33</f>
        <v>526.30401967720024</v>
      </c>
      <c r="F34" s="45">
        <f>'[1]Annx-A (DA) '!W33</f>
        <v>374.71753790000002</v>
      </c>
      <c r="G34" s="46">
        <f t="shared" si="0"/>
        <v>151.58648177720022</v>
      </c>
      <c r="H34" s="47">
        <f>'[1]DA HPSLDC'!H34</f>
        <v>49.71</v>
      </c>
      <c r="I34" s="48">
        <f>'[1]DA HPSLDC'!I34</f>
        <v>1182</v>
      </c>
      <c r="J34" s="48">
        <f>'[1]DA HPSLDC'!J34</f>
        <v>1180</v>
      </c>
      <c r="K34" s="48">
        <f>'[1]DA HPSLDC'!K34</f>
        <v>123</v>
      </c>
      <c r="L34" s="48">
        <f>'[1]DA HPSLDC'!L34</f>
        <v>125</v>
      </c>
      <c r="M34" s="48">
        <f>'[1]DA HPSLDC'!M34</f>
        <v>-2</v>
      </c>
      <c r="N34" s="49">
        <f t="shared" si="2"/>
        <v>-6.8557919621749411E-2</v>
      </c>
      <c r="O34" s="49">
        <f t="shared" si="2"/>
        <v>-0.16935715274174534</v>
      </c>
      <c r="P34" s="49">
        <f t="shared" si="2"/>
        <v>-0.76629477374039445</v>
      </c>
      <c r="Q34" s="49">
        <f t="shared" si="2"/>
        <v>-0.66641539998227028</v>
      </c>
      <c r="R34" s="41">
        <v>70</v>
      </c>
      <c r="S34" s="41" t="s">
        <v>106</v>
      </c>
      <c r="T34" s="42">
        <f>'[1]Annx-A (DA) '!AJ33</f>
        <v>1442</v>
      </c>
      <c r="U34" s="43">
        <f>'[1]Annx-A (DA) '!BE33</f>
        <v>1596.5578172544001</v>
      </c>
      <c r="V34" s="44">
        <f>'[1]Annx-A (DA) '!BF33</f>
        <v>646.95409335440024</v>
      </c>
      <c r="W34" s="45">
        <f>'[1]Annx-A (DA) '!BD33</f>
        <v>492.39627610000014</v>
      </c>
      <c r="X34" s="46">
        <f t="shared" si="1"/>
        <v>154.55781725440011</v>
      </c>
      <c r="Y34" s="47">
        <f>'[1]DA HPSLDC'!V34</f>
        <v>49.99</v>
      </c>
      <c r="Z34" s="48">
        <f>'[1]DA HPSLDC'!W34</f>
        <v>1488</v>
      </c>
      <c r="AA34" s="48">
        <f>'[1]DA HPSLDC'!X34</f>
        <v>1464</v>
      </c>
      <c r="AB34" s="48">
        <f>'[1]DA HPSLDC'!Y34</f>
        <v>454</v>
      </c>
      <c r="AC34" s="48">
        <f>'[1]DA HPSLDC'!Z34</f>
        <v>479</v>
      </c>
      <c r="AD34" s="48">
        <f>'[1]DA HPSLDC'!AA34</f>
        <v>-25</v>
      </c>
      <c r="AE34" s="49">
        <f t="shared" si="3"/>
        <v>3.1900138696255201E-2</v>
      </c>
      <c r="AF34" s="49">
        <f t="shared" si="3"/>
        <v>-8.3027257655071796E-2</v>
      </c>
      <c r="AG34" s="49">
        <f t="shared" si="3"/>
        <v>-0.29825005411736433</v>
      </c>
      <c r="AH34" s="49">
        <f t="shared" si="3"/>
        <v>-2.7206290441724429E-2</v>
      </c>
    </row>
    <row r="35" spans="1:34" s="50" customFormat="1" ht="127.5" customHeight="1" x14ac:dyDescent="0.25">
      <c r="A35" s="40">
        <v>23</v>
      </c>
      <c r="B35" s="41" t="s">
        <v>107</v>
      </c>
      <c r="C35" s="42">
        <f>'[1]Annx-A (DA) '!E34</f>
        <v>1330</v>
      </c>
      <c r="D35" s="43">
        <f>'[1]Annx-A (DA) '!X34</f>
        <v>1424.1950599771999</v>
      </c>
      <c r="E35" s="44">
        <f>'[1]Annx-A (DA) '!Y34</f>
        <v>526.30401967720024</v>
      </c>
      <c r="F35" s="45">
        <f>'[1]Annx-A (DA) '!W34</f>
        <v>432.10895970000001</v>
      </c>
      <c r="G35" s="46">
        <f t="shared" si="0"/>
        <v>94.195059977200231</v>
      </c>
      <c r="H35" s="47">
        <f>'[1]DA HPSLDC'!H35</f>
        <v>49.75</v>
      </c>
      <c r="I35" s="48">
        <f>'[1]DA HPSLDC'!I35</f>
        <v>1243</v>
      </c>
      <c r="J35" s="48">
        <f>'[1]DA HPSLDC'!J35</f>
        <v>1261</v>
      </c>
      <c r="K35" s="48">
        <f>'[1]DA HPSLDC'!K35</f>
        <v>211</v>
      </c>
      <c r="L35" s="48">
        <f>'[1]DA HPSLDC'!L35</f>
        <v>193</v>
      </c>
      <c r="M35" s="48">
        <f>'[1]DA HPSLDC'!M35</f>
        <v>18</v>
      </c>
      <c r="N35" s="49">
        <f t="shared" si="2"/>
        <v>-6.5413533834586465E-2</v>
      </c>
      <c r="O35" s="49">
        <f t="shared" si="2"/>
        <v>-0.11458757621291883</v>
      </c>
      <c r="P35" s="49">
        <f t="shared" si="2"/>
        <v>-0.59909103462783109</v>
      </c>
      <c r="Q35" s="49">
        <f t="shared" si="2"/>
        <v>-0.55335339462992394</v>
      </c>
      <c r="R35" s="41">
        <v>71</v>
      </c>
      <c r="S35" s="41" t="s">
        <v>108</v>
      </c>
      <c r="T35" s="42">
        <f>'[1]Annx-A (DA) '!AJ34</f>
        <v>1410</v>
      </c>
      <c r="U35" s="43">
        <f>'[1]Annx-A (DA) '!BE34</f>
        <v>1598.4550772544003</v>
      </c>
      <c r="V35" s="44">
        <f>'[1]Annx-A (DA) '!BF34</f>
        <v>644.8513533544002</v>
      </c>
      <c r="W35" s="45">
        <f>'[1]Annx-A (DA) '!BD34</f>
        <v>456.39627610000002</v>
      </c>
      <c r="X35" s="46">
        <f t="shared" si="1"/>
        <v>188.45507725440018</v>
      </c>
      <c r="Y35" s="47">
        <f>'[1]DA HPSLDC'!V35</f>
        <v>49.99</v>
      </c>
      <c r="Z35" s="48">
        <f>'[1]DA HPSLDC'!W35</f>
        <v>1458</v>
      </c>
      <c r="AA35" s="48">
        <f>'[1]DA HPSLDC'!X35</f>
        <v>1394</v>
      </c>
      <c r="AB35" s="48">
        <f>'[1]DA HPSLDC'!Y35</f>
        <v>402</v>
      </c>
      <c r="AC35" s="48">
        <f>'[1]DA HPSLDC'!Z35</f>
        <v>466</v>
      </c>
      <c r="AD35" s="48">
        <f>'[1]DA HPSLDC'!AA35</f>
        <v>-64</v>
      </c>
      <c r="AE35" s="49">
        <f t="shared" si="3"/>
        <v>3.4042553191489362E-2</v>
      </c>
      <c r="AF35" s="49">
        <f t="shared" si="3"/>
        <v>-0.12790792820126309</v>
      </c>
      <c r="AG35" s="49">
        <f t="shared" si="3"/>
        <v>-0.37660051745434253</v>
      </c>
      <c r="AH35" s="49">
        <f t="shared" si="3"/>
        <v>2.1042511525435247E-2</v>
      </c>
    </row>
    <row r="36" spans="1:34" s="50" customFormat="1" ht="127.5" customHeight="1" x14ac:dyDescent="0.25">
      <c r="A36" s="40">
        <v>24</v>
      </c>
      <c r="B36" s="41" t="s">
        <v>109</v>
      </c>
      <c r="C36" s="42">
        <f>'[1]Annx-A (DA) '!E35</f>
        <v>1354</v>
      </c>
      <c r="D36" s="43">
        <f>'[1]Annx-A (DA) '!X35</f>
        <v>1424.3108199771996</v>
      </c>
      <c r="E36" s="44">
        <f>'[1]Annx-A (DA) '!Y35</f>
        <v>526.41977967719993</v>
      </c>
      <c r="F36" s="45">
        <f>'[1]Annx-A (DA) '!W35</f>
        <v>456.10895970000001</v>
      </c>
      <c r="G36" s="46">
        <f t="shared" si="0"/>
        <v>70.310819977199913</v>
      </c>
      <c r="H36" s="47">
        <f>'[1]DA HPSLDC'!H36</f>
        <v>49.89</v>
      </c>
      <c r="I36" s="48">
        <f>'[1]DA HPSLDC'!I36</f>
        <v>1323</v>
      </c>
      <c r="J36" s="48">
        <f>'[1]DA HPSLDC'!J36</f>
        <v>1278</v>
      </c>
      <c r="K36" s="48">
        <f>'[1]DA HPSLDC'!K36</f>
        <v>217</v>
      </c>
      <c r="L36" s="48">
        <f>'[1]DA HPSLDC'!L36</f>
        <v>262</v>
      </c>
      <c r="M36" s="48">
        <f>'[1]DA HPSLDC'!M36</f>
        <v>-45</v>
      </c>
      <c r="N36" s="49">
        <f t="shared" si="2"/>
        <v>-2.2895125553914326E-2</v>
      </c>
      <c r="O36" s="49">
        <f t="shared" si="2"/>
        <v>-0.10272394053675848</v>
      </c>
      <c r="P36" s="49">
        <f t="shared" si="2"/>
        <v>-0.58778144671337351</v>
      </c>
      <c r="Q36" s="49">
        <f t="shared" si="2"/>
        <v>-0.42557585325154051</v>
      </c>
      <c r="R36" s="41">
        <v>72</v>
      </c>
      <c r="S36" s="41" t="s">
        <v>110</v>
      </c>
      <c r="T36" s="42">
        <f>'[1]Annx-A (DA) '!AJ35</f>
        <v>1412</v>
      </c>
      <c r="U36" s="43">
        <f>'[1]Annx-A (DA) '!BE35</f>
        <v>1619.6550772544001</v>
      </c>
      <c r="V36" s="44">
        <f>'[1]Annx-A (DA) '!BF35</f>
        <v>644.05135335440002</v>
      </c>
      <c r="W36" s="45">
        <f>'[1]Annx-A (DA) '!BD35</f>
        <v>436.39627610000002</v>
      </c>
      <c r="X36" s="46">
        <f t="shared" si="1"/>
        <v>207.6550772544</v>
      </c>
      <c r="Y36" s="47">
        <f>'[1]DA HPSLDC'!V36</f>
        <v>50</v>
      </c>
      <c r="Z36" s="48">
        <f>'[1]DA HPSLDC'!W36</f>
        <v>1437</v>
      </c>
      <c r="AA36" s="48">
        <f>'[1]DA HPSLDC'!X36</f>
        <v>1362</v>
      </c>
      <c r="AB36" s="48">
        <f>'[1]DA HPSLDC'!Y36</f>
        <v>383</v>
      </c>
      <c r="AC36" s="48">
        <f>'[1]DA HPSLDC'!Z36</f>
        <v>459</v>
      </c>
      <c r="AD36" s="48">
        <f>'[1]DA HPSLDC'!AA36</f>
        <v>-76</v>
      </c>
      <c r="AE36" s="49">
        <f t="shared" si="3"/>
        <v>1.7705382436260624E-2</v>
      </c>
      <c r="AF36" s="49">
        <f t="shared" si="3"/>
        <v>-0.15908021459184429</v>
      </c>
      <c r="AG36" s="49">
        <f t="shared" si="3"/>
        <v>-0.40532692307029772</v>
      </c>
      <c r="AH36" s="49">
        <f t="shared" si="3"/>
        <v>5.1796326270255211E-2</v>
      </c>
    </row>
    <row r="37" spans="1:34" s="50" customFormat="1" ht="127.5" customHeight="1" x14ac:dyDescent="0.25">
      <c r="A37" s="40">
        <v>25</v>
      </c>
      <c r="B37" s="41" t="s">
        <v>111</v>
      </c>
      <c r="C37" s="42">
        <f>'[1]Annx-A (DA) '!E36</f>
        <v>1411</v>
      </c>
      <c r="D37" s="43">
        <f>'[1]Annx-A (DA) '!X36</f>
        <v>1572.9040249771997</v>
      </c>
      <c r="E37" s="44">
        <f>'[1]Annx-A (DA) '!Y36</f>
        <v>607.01298467719982</v>
      </c>
      <c r="F37" s="45">
        <f>'[1]Annx-A (DA) '!W36</f>
        <v>445.10895970000001</v>
      </c>
      <c r="G37" s="46">
        <f t="shared" si="0"/>
        <v>161.90402497719981</v>
      </c>
      <c r="H37" s="47">
        <f>'[1]DA HPSLDC'!H37</f>
        <v>50.02</v>
      </c>
      <c r="I37" s="48">
        <f>'[1]DA HPSLDC'!I37</f>
        <v>1354</v>
      </c>
      <c r="J37" s="48">
        <f>'[1]DA HPSLDC'!J37</f>
        <v>1350</v>
      </c>
      <c r="K37" s="48">
        <f>'[1]DA HPSLDC'!K37</f>
        <v>275</v>
      </c>
      <c r="L37" s="48">
        <f>'[1]DA HPSLDC'!L37</f>
        <v>278</v>
      </c>
      <c r="M37" s="48">
        <f>'[1]DA HPSLDC'!M37</f>
        <v>-3</v>
      </c>
      <c r="N37" s="49">
        <f t="shared" si="2"/>
        <v>-4.0396881644223954E-2</v>
      </c>
      <c r="O37" s="49">
        <f t="shared" si="2"/>
        <v>-0.14171495618140517</v>
      </c>
      <c r="P37" s="49">
        <f t="shared" si="2"/>
        <v>-0.54696191524429949</v>
      </c>
      <c r="Q37" s="49">
        <f t="shared" si="2"/>
        <v>-0.37543382593922658</v>
      </c>
      <c r="R37" s="41">
        <v>73</v>
      </c>
      <c r="S37" s="41" t="s">
        <v>112</v>
      </c>
      <c r="T37" s="42">
        <f>'[1]Annx-A (DA) '!AJ36</f>
        <v>1364</v>
      </c>
      <c r="U37" s="43">
        <f>'[1]Annx-A (DA) '!BE36</f>
        <v>1425.3403392544001</v>
      </c>
      <c r="V37" s="44">
        <f>'[1]Annx-A (DA) '!BF36</f>
        <v>476.73661535440021</v>
      </c>
      <c r="W37" s="45">
        <f>'[1]Annx-A (DA) '!BD36</f>
        <v>415.39627610000002</v>
      </c>
      <c r="X37" s="46">
        <f t="shared" si="1"/>
        <v>61.340339254400192</v>
      </c>
      <c r="Y37" s="47">
        <f>'[1]DA HPSLDC'!V37</f>
        <v>50.01</v>
      </c>
      <c r="Z37" s="48">
        <f>'[1]DA HPSLDC'!W37</f>
        <v>1419</v>
      </c>
      <c r="AA37" s="48">
        <f>'[1]DA HPSLDC'!X37</f>
        <v>1322</v>
      </c>
      <c r="AB37" s="48">
        <f>'[1]DA HPSLDC'!Y37</f>
        <v>323</v>
      </c>
      <c r="AC37" s="48">
        <f>'[1]DA HPSLDC'!Z37</f>
        <v>419</v>
      </c>
      <c r="AD37" s="48">
        <f>'[1]DA HPSLDC'!AA37</f>
        <v>-96</v>
      </c>
      <c r="AE37" s="49">
        <f t="shared" si="3"/>
        <v>4.0322580645161289E-2</v>
      </c>
      <c r="AF37" s="49">
        <f t="shared" si="3"/>
        <v>-7.2502220282671379E-2</v>
      </c>
      <c r="AG37" s="49">
        <f t="shared" si="3"/>
        <v>-0.32247704582144227</v>
      </c>
      <c r="AH37" s="49">
        <f t="shared" si="3"/>
        <v>8.6753880748137429E-3</v>
      </c>
    </row>
    <row r="38" spans="1:34" s="50" customFormat="1" ht="127.5" customHeight="1" x14ac:dyDescent="0.25">
      <c r="A38" s="40">
        <v>26</v>
      </c>
      <c r="B38" s="41" t="s">
        <v>113</v>
      </c>
      <c r="C38" s="42">
        <f>'[1]Annx-A (DA) '!E37</f>
        <v>1481</v>
      </c>
      <c r="D38" s="43">
        <f>'[1]Annx-A (DA) '!X37</f>
        <v>1603.6940649771998</v>
      </c>
      <c r="E38" s="44">
        <f>'[1]Annx-A (DA) '!Y37</f>
        <v>608.61302467719997</v>
      </c>
      <c r="F38" s="45">
        <f>'[1]Annx-A (DA) '!W37</f>
        <v>485.91895969999996</v>
      </c>
      <c r="G38" s="46">
        <f t="shared" si="0"/>
        <v>122.69406497720001</v>
      </c>
      <c r="H38" s="47">
        <f>'[1]DA HPSLDC'!H38</f>
        <v>50.01</v>
      </c>
      <c r="I38" s="48">
        <f>'[1]DA HPSLDC'!I38</f>
        <v>1422</v>
      </c>
      <c r="J38" s="48">
        <f>'[1]DA HPSLDC'!J38</f>
        <v>1453</v>
      </c>
      <c r="K38" s="48">
        <f>'[1]DA HPSLDC'!K38</f>
        <v>299</v>
      </c>
      <c r="L38" s="48">
        <f>'[1]DA HPSLDC'!L38</f>
        <v>268</v>
      </c>
      <c r="M38" s="48">
        <f>'[1]DA HPSLDC'!M38</f>
        <v>31</v>
      </c>
      <c r="N38" s="49">
        <f t="shared" si="2"/>
        <v>-3.9837947332883185E-2</v>
      </c>
      <c r="O38" s="49">
        <f t="shared" si="2"/>
        <v>-9.396684085087155E-2</v>
      </c>
      <c r="P38" s="49">
        <f t="shared" si="2"/>
        <v>-0.50871902526472301</v>
      </c>
      <c r="Q38" s="49">
        <f t="shared" si="2"/>
        <v>-0.44846770299833594</v>
      </c>
      <c r="R38" s="41">
        <v>74</v>
      </c>
      <c r="S38" s="41" t="s">
        <v>114</v>
      </c>
      <c r="T38" s="42">
        <f>'[1]Annx-A (DA) '!AJ37</f>
        <v>1356</v>
      </c>
      <c r="U38" s="43">
        <f>'[1]Annx-A (DA) '!BE37</f>
        <v>1432.8903392544003</v>
      </c>
      <c r="V38" s="44">
        <f>'[1]Annx-A (DA) '!BF37</f>
        <v>476.2866153544004</v>
      </c>
      <c r="W38" s="45">
        <f>'[1]Annx-A (DA) '!BD37</f>
        <v>399.39627610000002</v>
      </c>
      <c r="X38" s="46">
        <f t="shared" si="1"/>
        <v>76.890339254400374</v>
      </c>
      <c r="Y38" s="47">
        <f>'[1]DA HPSLDC'!V38</f>
        <v>49.99</v>
      </c>
      <c r="Z38" s="48">
        <f>'[1]DA HPSLDC'!W38</f>
        <v>1418</v>
      </c>
      <c r="AA38" s="48">
        <f>'[1]DA HPSLDC'!X38</f>
        <v>1297</v>
      </c>
      <c r="AB38" s="48">
        <f>'[1]DA HPSLDC'!Y38</f>
        <v>297</v>
      </c>
      <c r="AC38" s="48">
        <f>'[1]DA HPSLDC'!Z38</f>
        <v>418</v>
      </c>
      <c r="AD38" s="48">
        <f>'[1]DA HPSLDC'!AA38</f>
        <v>-121</v>
      </c>
      <c r="AE38" s="49">
        <f t="shared" si="3"/>
        <v>4.5722713864306784E-2</v>
      </c>
      <c r="AF38" s="49">
        <f t="shared" si="3"/>
        <v>-9.4836524143997195E-2</v>
      </c>
      <c r="AG38" s="49">
        <f t="shared" si="3"/>
        <v>-0.37642589477555422</v>
      </c>
      <c r="AH38" s="49">
        <f t="shared" si="3"/>
        <v>4.6579612813770988E-2</v>
      </c>
    </row>
    <row r="39" spans="1:34" s="50" customFormat="1" ht="127.5" customHeight="1" x14ac:dyDescent="0.25">
      <c r="A39" s="40">
        <v>27</v>
      </c>
      <c r="B39" s="41" t="s">
        <v>115</v>
      </c>
      <c r="C39" s="42">
        <f>'[1]Annx-A (DA) '!E38</f>
        <v>1501</v>
      </c>
      <c r="D39" s="43">
        <f>'[1]Annx-A (DA) '!X38</f>
        <v>1638.3358349772</v>
      </c>
      <c r="E39" s="44">
        <f>'[1]Annx-A (DA) '!Y38</f>
        <v>609.0647946772001</v>
      </c>
      <c r="F39" s="45">
        <f>'[1]Annx-A (DA) '!W38</f>
        <v>471.7289596999999</v>
      </c>
      <c r="G39" s="46">
        <f t="shared" si="0"/>
        <v>137.33583497720019</v>
      </c>
      <c r="H39" s="47">
        <f>'[1]DA HPSLDC'!H39</f>
        <v>50.01</v>
      </c>
      <c r="I39" s="48">
        <f>'[1]DA HPSLDC'!I39</f>
        <v>1463</v>
      </c>
      <c r="J39" s="48">
        <f>'[1]DA HPSLDC'!J39</f>
        <v>1417</v>
      </c>
      <c r="K39" s="48">
        <f>'[1]DA HPSLDC'!K39</f>
        <v>221</v>
      </c>
      <c r="L39" s="48">
        <f>'[1]DA HPSLDC'!L39</f>
        <v>267</v>
      </c>
      <c r="M39" s="48">
        <f>'[1]DA HPSLDC'!M39</f>
        <v>-46</v>
      </c>
      <c r="N39" s="49">
        <f t="shared" si="2"/>
        <v>-2.5316455696202531E-2</v>
      </c>
      <c r="O39" s="49">
        <f t="shared" si="2"/>
        <v>-0.13509796358710557</v>
      </c>
      <c r="P39" s="49">
        <f t="shared" si="2"/>
        <v>-0.63714862206552525</v>
      </c>
      <c r="Q39" s="49">
        <f t="shared" si="2"/>
        <v>-0.43399701351852354</v>
      </c>
      <c r="R39" s="41">
        <v>75</v>
      </c>
      <c r="S39" s="41" t="s">
        <v>116</v>
      </c>
      <c r="T39" s="42">
        <f>'[1]Annx-A (DA) '!AJ38</f>
        <v>1334</v>
      </c>
      <c r="U39" s="43">
        <f>'[1]Annx-A (DA) '!BE38</f>
        <v>1397.9244332543999</v>
      </c>
      <c r="V39" s="44">
        <f>'[1]Annx-A (DA) '!BF38</f>
        <v>482.32070935440004</v>
      </c>
      <c r="W39" s="45">
        <f>'[1]Annx-A (DA) '!BD38</f>
        <v>418.39627610000014</v>
      </c>
      <c r="X39" s="46">
        <f t="shared" si="1"/>
        <v>63.924433254399901</v>
      </c>
      <c r="Y39" s="47">
        <f>'[1]DA HPSLDC'!V39</f>
        <v>49.97</v>
      </c>
      <c r="Z39" s="48">
        <f>'[1]DA HPSLDC'!W39</f>
        <v>1404</v>
      </c>
      <c r="AA39" s="48">
        <f>'[1]DA HPSLDC'!X39</f>
        <v>1347</v>
      </c>
      <c r="AB39" s="48">
        <f>'[1]DA HPSLDC'!Y39</f>
        <v>347</v>
      </c>
      <c r="AC39" s="48">
        <f>'[1]DA HPSLDC'!Z39</f>
        <v>404</v>
      </c>
      <c r="AD39" s="48">
        <f>'[1]DA HPSLDC'!AA39</f>
        <v>-57</v>
      </c>
      <c r="AE39" s="49">
        <f t="shared" si="3"/>
        <v>5.2473763118440778E-2</v>
      </c>
      <c r="AF39" s="49">
        <f t="shared" si="3"/>
        <v>-3.6428602321404928E-2</v>
      </c>
      <c r="AG39" s="49">
        <f t="shared" si="3"/>
        <v>-0.28056168173979229</v>
      </c>
      <c r="AH39" s="49">
        <f t="shared" si="3"/>
        <v>-3.4408231913993684E-2</v>
      </c>
    </row>
    <row r="40" spans="1:34" s="50" customFormat="1" ht="127.5" customHeight="1" x14ac:dyDescent="0.25">
      <c r="A40" s="40">
        <v>28</v>
      </c>
      <c r="B40" s="41" t="s">
        <v>117</v>
      </c>
      <c r="C40" s="42">
        <f>'[1]Annx-A (DA) '!E39</f>
        <v>1523</v>
      </c>
      <c r="D40" s="43">
        <f>'[1]Annx-A (DA) '!X39</f>
        <v>1706.5085749771999</v>
      </c>
      <c r="E40" s="44">
        <f>'[1]Annx-A (DA) '!Y39</f>
        <v>676.23753467720007</v>
      </c>
      <c r="F40" s="45">
        <f>'[1]Annx-A (DA) '!W39</f>
        <v>492.7289596999999</v>
      </c>
      <c r="G40" s="46">
        <f t="shared" si="0"/>
        <v>183.50857497720017</v>
      </c>
      <c r="H40" s="47">
        <f>'[1]DA HPSLDC'!H40</f>
        <v>50.02</v>
      </c>
      <c r="I40" s="48">
        <f>'[1]DA HPSLDC'!I40</f>
        <v>1497</v>
      </c>
      <c r="J40" s="48">
        <f>'[1]DA HPSLDC'!J40</f>
        <v>1489</v>
      </c>
      <c r="K40" s="48">
        <f>'[1]DA HPSLDC'!K40</f>
        <v>307</v>
      </c>
      <c r="L40" s="48">
        <f>'[1]DA HPSLDC'!L40</f>
        <v>316</v>
      </c>
      <c r="M40" s="48">
        <f>'[1]DA HPSLDC'!M40</f>
        <v>-9</v>
      </c>
      <c r="N40" s="49">
        <f t="shared" si="2"/>
        <v>-1.7071569271175313E-2</v>
      </c>
      <c r="O40" s="49">
        <f t="shared" si="2"/>
        <v>-0.12745823734293629</v>
      </c>
      <c r="P40" s="49">
        <f t="shared" si="2"/>
        <v>-0.54601750974005681</v>
      </c>
      <c r="Q40" s="49">
        <f t="shared" si="2"/>
        <v>-0.3586737824535462</v>
      </c>
      <c r="R40" s="41">
        <v>76</v>
      </c>
      <c r="S40" s="41" t="s">
        <v>118</v>
      </c>
      <c r="T40" s="42">
        <f>'[1]Annx-A (DA) '!AJ39</f>
        <v>1322</v>
      </c>
      <c r="U40" s="43">
        <f>'[1]Annx-A (DA) '!BE39</f>
        <v>1469.5335752544004</v>
      </c>
      <c r="V40" s="44">
        <f>'[1]Annx-A (DA) '!BF39</f>
        <v>490.9298513544004</v>
      </c>
      <c r="W40" s="45">
        <f>'[1]Annx-A (DA) '!BD39</f>
        <v>343.39627610000014</v>
      </c>
      <c r="X40" s="46">
        <f t="shared" si="1"/>
        <v>147.53357525440026</v>
      </c>
      <c r="Y40" s="47">
        <f>'[1]DA HPSLDC'!V40</f>
        <v>49.87</v>
      </c>
      <c r="Z40" s="48">
        <f>'[1]DA HPSLDC'!W40</f>
        <v>1375</v>
      </c>
      <c r="AA40" s="48">
        <f>'[1]DA HPSLDC'!X40</f>
        <v>1385</v>
      </c>
      <c r="AB40" s="48">
        <f>'[1]DA HPSLDC'!Y40</f>
        <v>349</v>
      </c>
      <c r="AC40" s="48">
        <f>'[1]DA HPSLDC'!Z40</f>
        <v>338</v>
      </c>
      <c r="AD40" s="48">
        <f>'[1]DA HPSLDC'!AA40</f>
        <v>11</v>
      </c>
      <c r="AE40" s="49">
        <f t="shared" si="3"/>
        <v>4.0090771558245086E-2</v>
      </c>
      <c r="AF40" s="49">
        <f t="shared" si="3"/>
        <v>-5.7524085654025447E-2</v>
      </c>
      <c r="AG40" s="49">
        <f t="shared" si="3"/>
        <v>-0.28910413771506793</v>
      </c>
      <c r="AH40" s="49">
        <f t="shared" si="3"/>
        <v>-1.5714428127428764E-2</v>
      </c>
    </row>
    <row r="41" spans="1:34" s="50" customFormat="1" ht="127.5" customHeight="1" x14ac:dyDescent="0.25">
      <c r="A41" s="40">
        <v>29</v>
      </c>
      <c r="B41" s="41" t="s">
        <v>119</v>
      </c>
      <c r="C41" s="42">
        <f>'[1]Annx-A (DA) '!E40</f>
        <v>1525</v>
      </c>
      <c r="D41" s="43">
        <f>'[1]Annx-A (DA) '!X40</f>
        <v>1727.0301185771998</v>
      </c>
      <c r="E41" s="44">
        <f>'[1]Annx-A (DA) '!Y40</f>
        <v>710.34479467720007</v>
      </c>
      <c r="F41" s="45">
        <f>'[1]Annx-A (DA) '!W40</f>
        <v>508.31467609999993</v>
      </c>
      <c r="G41" s="46">
        <f t="shared" si="0"/>
        <v>202.03011857720014</v>
      </c>
      <c r="H41" s="47">
        <f>'[1]DA HPSLDC'!H41</f>
        <v>50.03</v>
      </c>
      <c r="I41" s="48">
        <f>'[1]DA HPSLDC'!I41</f>
        <v>1518</v>
      </c>
      <c r="J41" s="48">
        <f>'[1]DA HPSLDC'!J41</f>
        <v>1496</v>
      </c>
      <c r="K41" s="48">
        <f>'[1]DA HPSLDC'!K41</f>
        <v>460</v>
      </c>
      <c r="L41" s="48">
        <f>'[1]DA HPSLDC'!L41</f>
        <v>482</v>
      </c>
      <c r="M41" s="48">
        <f>'[1]DA HPSLDC'!M41</f>
        <v>-22</v>
      </c>
      <c r="N41" s="49">
        <f t="shared" si="2"/>
        <v>-4.5901639344262295E-3</v>
      </c>
      <c r="O41" s="49">
        <f t="shared" si="2"/>
        <v>-0.13377306862924437</v>
      </c>
      <c r="P41" s="49">
        <f t="shared" si="2"/>
        <v>-0.3524271544651264</v>
      </c>
      <c r="Q41" s="49">
        <f t="shared" si="2"/>
        <v>-5.176847598007004E-2</v>
      </c>
      <c r="R41" s="41">
        <v>77</v>
      </c>
      <c r="S41" s="41" t="s">
        <v>120</v>
      </c>
      <c r="T41" s="42">
        <f>'[1]Annx-A (DA) '!AJ40</f>
        <v>1311</v>
      </c>
      <c r="U41" s="43">
        <f>'[1]Annx-A (DA) '!BE40</f>
        <v>1485.6829893315999</v>
      </c>
      <c r="V41" s="44">
        <f>'[1]Annx-A (DA) '!BF40</f>
        <v>497.23794903160024</v>
      </c>
      <c r="W41" s="45">
        <f>'[1]Annx-A (DA) '!BD40</f>
        <v>322.55495970000015</v>
      </c>
      <c r="X41" s="46">
        <f t="shared" si="1"/>
        <v>174.68298933160008</v>
      </c>
      <c r="Y41" s="47">
        <f>'[1]DA HPSLDC'!V41</f>
        <v>49.95</v>
      </c>
      <c r="Z41" s="48">
        <f>'[1]DA HPSLDC'!W41</f>
        <v>1374</v>
      </c>
      <c r="AA41" s="48">
        <f>'[1]DA HPSLDC'!X41</f>
        <v>1330</v>
      </c>
      <c r="AB41" s="48">
        <f>'[1]DA HPSLDC'!Y41</f>
        <v>259</v>
      </c>
      <c r="AC41" s="48">
        <f>'[1]DA HPSLDC'!Z41</f>
        <v>303</v>
      </c>
      <c r="AD41" s="48">
        <f>'[1]DA HPSLDC'!AA41</f>
        <v>-44</v>
      </c>
      <c r="AE41" s="49">
        <f t="shared" si="3"/>
        <v>4.8054919908466817E-2</v>
      </c>
      <c r="AF41" s="49">
        <f t="shared" si="3"/>
        <v>-0.1047888347982235</v>
      </c>
      <c r="AG41" s="49">
        <f t="shared" si="3"/>
        <v>-0.47912262025773067</v>
      </c>
      <c r="AH41" s="49">
        <f t="shared" si="3"/>
        <v>-6.0625202347493606E-2</v>
      </c>
    </row>
    <row r="42" spans="1:34" s="50" customFormat="1" ht="127.5" customHeight="1" x14ac:dyDescent="0.25">
      <c r="A42" s="40">
        <v>30</v>
      </c>
      <c r="B42" s="41" t="s">
        <v>121</v>
      </c>
      <c r="C42" s="42">
        <f>'[1]Annx-A (DA) '!E41</f>
        <v>1546</v>
      </c>
      <c r="D42" s="43">
        <f>'[1]Annx-A (DA) '!X41</f>
        <v>1699.3263745772001</v>
      </c>
      <c r="E42" s="44">
        <f>'[1]Annx-A (DA) '!Y41</f>
        <v>681.64105067720027</v>
      </c>
      <c r="F42" s="45">
        <f>'[1]Annx-A (DA) '!W41</f>
        <v>528.31467609999993</v>
      </c>
      <c r="G42" s="46">
        <f t="shared" si="0"/>
        <v>153.32637457720034</v>
      </c>
      <c r="H42" s="47">
        <f>'[1]DA HPSLDC'!H42</f>
        <v>50.04</v>
      </c>
      <c r="I42" s="48">
        <f>'[1]DA HPSLDC'!I42</f>
        <v>1542</v>
      </c>
      <c r="J42" s="48">
        <f>'[1]DA HPSLDC'!J42</f>
        <v>1512</v>
      </c>
      <c r="K42" s="48">
        <f>'[1]DA HPSLDC'!K42</f>
        <v>464</v>
      </c>
      <c r="L42" s="48">
        <f>'[1]DA HPSLDC'!L42</f>
        <v>493</v>
      </c>
      <c r="M42" s="48">
        <f>'[1]DA HPSLDC'!M42</f>
        <v>-29</v>
      </c>
      <c r="N42" s="49">
        <f t="shared" si="2"/>
        <v>-2.5873221216041399E-3</v>
      </c>
      <c r="O42" s="49">
        <f t="shared" si="2"/>
        <v>-0.11023566595546294</v>
      </c>
      <c r="P42" s="49">
        <f t="shared" si="2"/>
        <v>-0.31928982337694761</v>
      </c>
      <c r="Q42" s="49">
        <f t="shared" si="2"/>
        <v>-6.6844018721364334E-2</v>
      </c>
      <c r="R42" s="41">
        <v>78</v>
      </c>
      <c r="S42" s="41" t="s">
        <v>122</v>
      </c>
      <c r="T42" s="42">
        <f>'[1]Annx-A (DA) '!AJ41</f>
        <v>1345</v>
      </c>
      <c r="U42" s="43">
        <f>'[1]Annx-A (DA) '!BE41</f>
        <v>1485.9190223316</v>
      </c>
      <c r="V42" s="44">
        <f>'[1]Annx-A (DA) '!BF41</f>
        <v>499.47398203160026</v>
      </c>
      <c r="W42" s="45">
        <f>'[1]Annx-A (DA) '!BD41</f>
        <v>358.55495970000015</v>
      </c>
      <c r="X42" s="46">
        <f t="shared" si="1"/>
        <v>140.9190223316001</v>
      </c>
      <c r="Y42" s="47">
        <f>'[1]DA HPSLDC'!V42</f>
        <v>49.88</v>
      </c>
      <c r="Z42" s="48">
        <f>'[1]DA HPSLDC'!W42</f>
        <v>1390</v>
      </c>
      <c r="AA42" s="48">
        <f>'[1]DA HPSLDC'!X42</f>
        <v>1339</v>
      </c>
      <c r="AB42" s="48">
        <f>'[1]DA HPSLDC'!Y42</f>
        <v>244</v>
      </c>
      <c r="AC42" s="48">
        <f>'[1]DA HPSLDC'!Z42</f>
        <v>295</v>
      </c>
      <c r="AD42" s="48">
        <f>'[1]DA HPSLDC'!AA42</f>
        <v>-51</v>
      </c>
      <c r="AE42" s="49">
        <f t="shared" si="3"/>
        <v>3.3457249070631967E-2</v>
      </c>
      <c r="AF42" s="49">
        <f t="shared" si="3"/>
        <v>-9.8874178285344894E-2</v>
      </c>
      <c r="AG42" s="49">
        <f t="shared" si="3"/>
        <v>-0.51148606578557909</v>
      </c>
      <c r="AH42" s="49">
        <f t="shared" si="3"/>
        <v>-0.17725304860704211</v>
      </c>
    </row>
    <row r="43" spans="1:34" s="50" customFormat="1" ht="127.5" customHeight="1" x14ac:dyDescent="0.25">
      <c r="A43" s="40">
        <v>31</v>
      </c>
      <c r="B43" s="41" t="s">
        <v>123</v>
      </c>
      <c r="C43" s="42">
        <f>'[1]Annx-A (DA) '!E42</f>
        <v>1564</v>
      </c>
      <c r="D43" s="43">
        <f>'[1]Annx-A (DA) '!X42</f>
        <v>1700.1463745771998</v>
      </c>
      <c r="E43" s="44">
        <f>'[1]Annx-A (DA) '!Y42</f>
        <v>682.46105067720021</v>
      </c>
      <c r="F43" s="45">
        <f>'[1]Annx-A (DA) '!W42</f>
        <v>546.31467609999993</v>
      </c>
      <c r="G43" s="46">
        <f t="shared" si="0"/>
        <v>136.14637457720028</v>
      </c>
      <c r="H43" s="47">
        <f>'[1]DA HPSLDC'!H43</f>
        <v>50.04</v>
      </c>
      <c r="I43" s="48">
        <f>'[1]DA HPSLDC'!I43</f>
        <v>1542</v>
      </c>
      <c r="J43" s="48">
        <f>'[1]DA HPSLDC'!J43</f>
        <v>1507</v>
      </c>
      <c r="K43" s="48">
        <f>'[1]DA HPSLDC'!K43</f>
        <v>457</v>
      </c>
      <c r="L43" s="48">
        <f>'[1]DA HPSLDC'!L43</f>
        <v>492</v>
      </c>
      <c r="M43" s="48">
        <f>'[1]DA HPSLDC'!M43</f>
        <v>-35</v>
      </c>
      <c r="N43" s="49">
        <f t="shared" si="2"/>
        <v>-1.4066496163682864E-2</v>
      </c>
      <c r="O43" s="49">
        <f t="shared" si="2"/>
        <v>-0.11360573269771101</v>
      </c>
      <c r="P43" s="49">
        <f t="shared" si="2"/>
        <v>-0.33036471525148159</v>
      </c>
      <c r="Q43" s="49">
        <f t="shared" si="2"/>
        <v>-9.942012996564259E-2</v>
      </c>
      <c r="R43" s="41">
        <v>79</v>
      </c>
      <c r="S43" s="41" t="s">
        <v>124</v>
      </c>
      <c r="T43" s="42">
        <f>'[1]Annx-A (DA) '!AJ42</f>
        <v>1387</v>
      </c>
      <c r="U43" s="43">
        <f>'[1]Annx-A (DA) '!BE42</f>
        <v>1406.9190223316</v>
      </c>
      <c r="V43" s="44">
        <f>'[1]Annx-A (DA) '!BF42</f>
        <v>499.47398203160026</v>
      </c>
      <c r="W43" s="45">
        <f>'[1]Annx-A (DA) '!BD42</f>
        <v>479.55495970000015</v>
      </c>
      <c r="X43" s="46">
        <f t="shared" si="1"/>
        <v>19.919022331600104</v>
      </c>
      <c r="Y43" s="47">
        <f>'[1]DA HPSLDC'!V43</f>
        <v>49.8</v>
      </c>
      <c r="Z43" s="48">
        <f>'[1]DA HPSLDC'!W43</f>
        <v>1436</v>
      </c>
      <c r="AA43" s="48">
        <f>'[1]DA HPSLDC'!X43</f>
        <v>1366</v>
      </c>
      <c r="AB43" s="48">
        <f>'[1]DA HPSLDC'!Y43</f>
        <v>269</v>
      </c>
      <c r="AC43" s="48">
        <f>'[1]DA HPSLDC'!Z43</f>
        <v>339</v>
      </c>
      <c r="AD43" s="48">
        <f>'[1]DA HPSLDC'!AA43</f>
        <v>-70</v>
      </c>
      <c r="AE43" s="49">
        <f t="shared" si="3"/>
        <v>3.5328046142754144E-2</v>
      </c>
      <c r="AF43" s="49">
        <f t="shared" si="3"/>
        <v>-2.9084134681601946E-2</v>
      </c>
      <c r="AG43" s="49">
        <f t="shared" si="3"/>
        <v>-0.46143340859147863</v>
      </c>
      <c r="AH43" s="49">
        <f t="shared" si="3"/>
        <v>-0.29309458041666064</v>
      </c>
    </row>
    <row r="44" spans="1:34" s="50" customFormat="1" ht="127.5" customHeight="1" x14ac:dyDescent="0.25">
      <c r="A44" s="40">
        <v>32</v>
      </c>
      <c r="B44" s="41" t="s">
        <v>125</v>
      </c>
      <c r="C44" s="42">
        <f>'[1]Annx-A (DA) '!E43</f>
        <v>1536</v>
      </c>
      <c r="D44" s="43">
        <f>'[1]Annx-A (DA) '!X43</f>
        <v>1699.8363345772</v>
      </c>
      <c r="E44" s="44">
        <f>'[1]Annx-A (DA) '!Y43</f>
        <v>682.15101067720013</v>
      </c>
      <c r="F44" s="45">
        <f>'[1]Annx-A (DA) '!W43</f>
        <v>518.31467609999993</v>
      </c>
      <c r="G44" s="46">
        <f t="shared" si="0"/>
        <v>163.8363345772002</v>
      </c>
      <c r="H44" s="47">
        <f>'[1]DA HPSLDC'!H44</f>
        <v>50.04</v>
      </c>
      <c r="I44" s="48">
        <f>'[1]DA HPSLDC'!I44</f>
        <v>1527</v>
      </c>
      <c r="J44" s="48">
        <f>'[1]DA HPSLDC'!J44</f>
        <v>1490</v>
      </c>
      <c r="K44" s="48">
        <f>'[1]DA HPSLDC'!K44</f>
        <v>440</v>
      </c>
      <c r="L44" s="48">
        <f>'[1]DA HPSLDC'!L44</f>
        <v>477</v>
      </c>
      <c r="M44" s="48">
        <f>'[1]DA HPSLDC'!M44</f>
        <v>-37</v>
      </c>
      <c r="N44" s="49">
        <f t="shared" si="2"/>
        <v>-5.859375E-3</v>
      </c>
      <c r="O44" s="49">
        <f t="shared" si="2"/>
        <v>-0.12344502250529463</v>
      </c>
      <c r="P44" s="49">
        <f t="shared" si="2"/>
        <v>-0.35498153178253977</v>
      </c>
      <c r="Q44" s="49">
        <f t="shared" si="2"/>
        <v>-7.9709639732502904E-2</v>
      </c>
      <c r="R44" s="41">
        <v>80</v>
      </c>
      <c r="S44" s="41" t="s">
        <v>126</v>
      </c>
      <c r="T44" s="42">
        <f>'[1]Annx-A (DA) '!AJ43</f>
        <v>1414</v>
      </c>
      <c r="U44" s="43">
        <f>'[1]Annx-A (DA) '!BE43</f>
        <v>1375.0790223316001</v>
      </c>
      <c r="V44" s="44">
        <f>'[1]Annx-A (DA) '!BF43</f>
        <v>490.63398203160034</v>
      </c>
      <c r="W44" s="45">
        <f>'[1]Annx-A (DA) '!BD43</f>
        <v>529.55495970000015</v>
      </c>
      <c r="X44" s="46">
        <f t="shared" si="1"/>
        <v>-38.920977668399814</v>
      </c>
      <c r="Y44" s="47">
        <f>'[1]DA HPSLDC'!V44</f>
        <v>49.89</v>
      </c>
      <c r="Z44" s="48">
        <f>'[1]DA HPSLDC'!W44</f>
        <v>1482</v>
      </c>
      <c r="AA44" s="48">
        <f>'[1]DA HPSLDC'!X44</f>
        <v>1374</v>
      </c>
      <c r="AB44" s="48">
        <f>'[1]DA HPSLDC'!Y44</f>
        <v>277</v>
      </c>
      <c r="AC44" s="48">
        <f>'[1]DA HPSLDC'!Z44</f>
        <v>386</v>
      </c>
      <c r="AD44" s="48">
        <f>'[1]DA HPSLDC'!AA44</f>
        <v>-109</v>
      </c>
      <c r="AE44" s="49">
        <f t="shared" si="3"/>
        <v>4.8090523338048093E-2</v>
      </c>
      <c r="AF44" s="49">
        <f t="shared" si="3"/>
        <v>-7.8469841665569813E-4</v>
      </c>
      <c r="AG44" s="49">
        <f t="shared" si="3"/>
        <v>-0.43542434860910384</v>
      </c>
      <c r="AH44" s="49">
        <f t="shared" si="3"/>
        <v>-0.27108604512235318</v>
      </c>
    </row>
    <row r="45" spans="1:34" s="50" customFormat="1" ht="127.5" customHeight="1" x14ac:dyDescent="0.25">
      <c r="A45" s="40">
        <v>33</v>
      </c>
      <c r="B45" s="41" t="s">
        <v>127</v>
      </c>
      <c r="C45" s="42">
        <f>'[1]Annx-A (DA) '!E44</f>
        <v>1519</v>
      </c>
      <c r="D45" s="43">
        <f>'[1]Annx-A (DA) '!X44</f>
        <v>1670.2293005771999</v>
      </c>
      <c r="E45" s="44">
        <f>'[1]Annx-A (DA) '!Y44</f>
        <v>653.54397667720013</v>
      </c>
      <c r="F45" s="45">
        <f>'[1]Annx-A (DA) '!W44</f>
        <v>502.31467610000004</v>
      </c>
      <c r="G45" s="46">
        <f t="shared" si="0"/>
        <v>151.22930057720009</v>
      </c>
      <c r="H45" s="47">
        <f>'[1]DA HPSLDC'!H45</f>
        <v>50</v>
      </c>
      <c r="I45" s="48">
        <f>'[1]DA HPSLDC'!I45</f>
        <v>1527</v>
      </c>
      <c r="J45" s="48">
        <f>'[1]DA HPSLDC'!J45</f>
        <v>1546</v>
      </c>
      <c r="K45" s="48">
        <f>'[1]DA HPSLDC'!K45</f>
        <v>447</v>
      </c>
      <c r="L45" s="48">
        <f>'[1]DA HPSLDC'!L45</f>
        <v>428</v>
      </c>
      <c r="M45" s="48">
        <f>'[1]DA HPSLDC'!M45</f>
        <v>19</v>
      </c>
      <c r="N45" s="49">
        <f t="shared" si="2"/>
        <v>5.2666227781435152E-3</v>
      </c>
      <c r="O45" s="49">
        <f t="shared" si="2"/>
        <v>-7.437859013386279E-2</v>
      </c>
      <c r="P45" s="49">
        <f t="shared" si="2"/>
        <v>-0.31603684533568394</v>
      </c>
      <c r="Q45" s="49">
        <f t="shared" si="2"/>
        <v>-0.14794446516471199</v>
      </c>
      <c r="R45" s="41">
        <v>81</v>
      </c>
      <c r="S45" s="41" t="s">
        <v>128</v>
      </c>
      <c r="T45" s="42">
        <f>'[1]Annx-A (DA) '!AJ44</f>
        <v>1450</v>
      </c>
      <c r="U45" s="43">
        <f>'[1]Annx-A (DA) '!BE44</f>
        <v>1361.4763763315998</v>
      </c>
      <c r="V45" s="44">
        <f>'[1]Annx-A (DA) '!BF44</f>
        <v>499.46513603160008</v>
      </c>
      <c r="W45" s="45">
        <f>'[1]Annx-A (DA) '!BD44</f>
        <v>587.98875970000006</v>
      </c>
      <c r="X45" s="46">
        <f t="shared" si="1"/>
        <v>-88.523623668399978</v>
      </c>
      <c r="Y45" s="47">
        <f>'[1]DA HPSLDC'!V45</f>
        <v>50.03</v>
      </c>
      <c r="Z45" s="48">
        <f>'[1]DA HPSLDC'!W45</f>
        <v>1491.37</v>
      </c>
      <c r="AA45" s="48">
        <f>'[1]DA HPSLDC'!X45</f>
        <v>1494.19</v>
      </c>
      <c r="AB45" s="48">
        <f>'[1]DA HPSLDC'!Y45</f>
        <v>304.25</v>
      </c>
      <c r="AC45" s="48">
        <f>'[1]DA HPSLDC'!Z45</f>
        <v>301.43</v>
      </c>
      <c r="AD45" s="48">
        <f>'[1]DA HPSLDC'!AA45</f>
        <v>2.8199999999999932</v>
      </c>
      <c r="AE45" s="49">
        <f t="shared" si="3"/>
        <v>2.8531034482758545E-2</v>
      </c>
      <c r="AF45" s="49">
        <f t="shared" si="3"/>
        <v>9.7477727836885117E-2</v>
      </c>
      <c r="AG45" s="49">
        <f t="shared" si="3"/>
        <v>-0.39084837348737239</v>
      </c>
      <c r="AH45" s="49">
        <f t="shared" si="3"/>
        <v>-0.48735414575987179</v>
      </c>
    </row>
    <row r="46" spans="1:34" s="50" customFormat="1" ht="127.5" customHeight="1" x14ac:dyDescent="0.25">
      <c r="A46" s="40">
        <v>34</v>
      </c>
      <c r="B46" s="41" t="s">
        <v>129</v>
      </c>
      <c r="C46" s="42">
        <f>'[1]Annx-A (DA) '!E45</f>
        <v>1519</v>
      </c>
      <c r="D46" s="43">
        <f>'[1]Annx-A (DA) '!X45</f>
        <v>1677.8778155772002</v>
      </c>
      <c r="E46" s="44">
        <f>'[1]Annx-A (DA) '!Y45</f>
        <v>660.19249167720011</v>
      </c>
      <c r="F46" s="45">
        <f>'[1]Annx-A (DA) '!W45</f>
        <v>501.31467610000004</v>
      </c>
      <c r="G46" s="46">
        <f t="shared" si="0"/>
        <v>158.87781557720007</v>
      </c>
      <c r="H46" s="47">
        <f>'[1]DA HPSLDC'!H46</f>
        <v>50.01</v>
      </c>
      <c r="I46" s="48">
        <f>'[1]DA HPSLDC'!I46</f>
        <v>1548</v>
      </c>
      <c r="J46" s="48">
        <f>'[1]DA HPSLDC'!J46</f>
        <v>1542</v>
      </c>
      <c r="K46" s="48">
        <f>'[1]DA HPSLDC'!K46</f>
        <v>446</v>
      </c>
      <c r="L46" s="48">
        <f>'[1]DA HPSLDC'!L46</f>
        <v>453</v>
      </c>
      <c r="M46" s="48">
        <f>'[1]DA HPSLDC'!M46</f>
        <v>-7</v>
      </c>
      <c r="N46" s="49">
        <f t="shared" si="2"/>
        <v>1.9091507570770244E-2</v>
      </c>
      <c r="O46" s="49">
        <f t="shared" si="2"/>
        <v>-8.0981948933186998E-2</v>
      </c>
      <c r="P46" s="49">
        <f t="shared" si="2"/>
        <v>-0.32443945421592152</v>
      </c>
      <c r="Q46" s="49">
        <f t="shared" si="2"/>
        <v>-9.637594589463494E-2</v>
      </c>
      <c r="R46" s="41">
        <v>82</v>
      </c>
      <c r="S46" s="41" t="s">
        <v>130</v>
      </c>
      <c r="T46" s="42">
        <f>'[1]Annx-A (DA) '!AJ45</f>
        <v>1453</v>
      </c>
      <c r="U46" s="43">
        <f>'[1]Annx-A (DA) '!BE45</f>
        <v>1364.9963763315998</v>
      </c>
      <c r="V46" s="44">
        <f>'[1]Annx-A (DA) '!BF45</f>
        <v>490.98513603160006</v>
      </c>
      <c r="W46" s="45">
        <f>'[1]Annx-A (DA) '!BD45</f>
        <v>578.98875970000006</v>
      </c>
      <c r="X46" s="46">
        <f t="shared" si="1"/>
        <v>-88.003623668399996</v>
      </c>
      <c r="Y46" s="47">
        <f>'[1]DA HPSLDC'!V46</f>
        <v>49.99</v>
      </c>
      <c r="Z46" s="48">
        <f>'[1]DA HPSLDC'!W46</f>
        <v>1489.98</v>
      </c>
      <c r="AA46" s="48">
        <f>'[1]DA HPSLDC'!X46</f>
        <v>1484.49</v>
      </c>
      <c r="AB46" s="48">
        <f>'[1]DA HPSLDC'!Y46</f>
        <v>289.43</v>
      </c>
      <c r="AC46" s="48">
        <f>'[1]DA HPSLDC'!Z46</f>
        <v>294.91000000000003</v>
      </c>
      <c r="AD46" s="48">
        <f>'[1]DA HPSLDC'!AA46</f>
        <v>-5.4800000000000182</v>
      </c>
      <c r="AE46" s="49">
        <f t="shared" si="3"/>
        <v>2.5450791465932567E-2</v>
      </c>
      <c r="AF46" s="49">
        <f t="shared" si="3"/>
        <v>8.7541348636790473E-2</v>
      </c>
      <c r="AG46" s="49">
        <f t="shared" si="3"/>
        <v>-0.4105116860780646</v>
      </c>
      <c r="AH46" s="49">
        <f t="shared" si="3"/>
        <v>-0.49064641573904461</v>
      </c>
    </row>
    <row r="47" spans="1:34" s="50" customFormat="1" ht="127.5" customHeight="1" x14ac:dyDescent="0.25">
      <c r="A47" s="40">
        <v>35</v>
      </c>
      <c r="B47" s="41" t="s">
        <v>131</v>
      </c>
      <c r="C47" s="42">
        <f>'[1]Annx-A (DA) '!E46</f>
        <v>1545</v>
      </c>
      <c r="D47" s="43">
        <f>'[1]Annx-A (DA) '!X46</f>
        <v>1680.0705555772001</v>
      </c>
      <c r="E47" s="44">
        <f>'[1]Annx-A (DA) '!Y46</f>
        <v>662.3852316772003</v>
      </c>
      <c r="F47" s="45">
        <f>'[1]Annx-A (DA) '!W46</f>
        <v>527.31467610000004</v>
      </c>
      <c r="G47" s="46">
        <f t="shared" si="0"/>
        <v>135.07055557720025</v>
      </c>
      <c r="H47" s="47">
        <f>'[1]DA HPSLDC'!H47</f>
        <v>49.93</v>
      </c>
      <c r="I47" s="48">
        <f>'[1]DA HPSLDC'!I47</f>
        <v>1530</v>
      </c>
      <c r="J47" s="48">
        <f>'[1]DA HPSLDC'!J47</f>
        <v>1440</v>
      </c>
      <c r="K47" s="48">
        <f>'[1]DA HPSLDC'!K47</f>
        <v>440</v>
      </c>
      <c r="L47" s="48">
        <f>'[1]DA HPSLDC'!L47</f>
        <v>531</v>
      </c>
      <c r="M47" s="48">
        <f>'[1]DA HPSLDC'!M47</f>
        <v>-91</v>
      </c>
      <c r="N47" s="49">
        <f t="shared" si="2"/>
        <v>-9.7087378640776691E-3</v>
      </c>
      <c r="O47" s="49">
        <f t="shared" si="2"/>
        <v>-0.14289313908886533</v>
      </c>
      <c r="P47" s="49">
        <f t="shared" si="2"/>
        <v>-0.33573398234454466</v>
      </c>
      <c r="Q47" s="49">
        <f t="shared" si="2"/>
        <v>6.9888513766703363E-3</v>
      </c>
      <c r="R47" s="41">
        <v>83</v>
      </c>
      <c r="S47" s="41" t="s">
        <v>132</v>
      </c>
      <c r="T47" s="42">
        <f>'[1]Annx-A (DA) '!AJ46</f>
        <v>1420</v>
      </c>
      <c r="U47" s="43">
        <f>'[1]Annx-A (DA) '!BE46</f>
        <v>1507.8963763315999</v>
      </c>
      <c r="V47" s="44">
        <f>'[1]Annx-A (DA) '!BF46</f>
        <v>487.88513603160015</v>
      </c>
      <c r="W47" s="45">
        <f>'[1]Annx-A (DA) '!BD46</f>
        <v>399.98875970000006</v>
      </c>
      <c r="X47" s="46">
        <f t="shared" si="1"/>
        <v>87.896376331600095</v>
      </c>
      <c r="Y47" s="47">
        <f>'[1]DA HPSLDC'!V47</f>
        <v>49.96</v>
      </c>
      <c r="Z47" s="48">
        <f>'[1]DA HPSLDC'!W47</f>
        <v>1489.53</v>
      </c>
      <c r="AA47" s="48">
        <f>'[1]DA HPSLDC'!X47</f>
        <v>1438.1399999999999</v>
      </c>
      <c r="AB47" s="48">
        <f>'[1]DA HPSLDC'!Y47</f>
        <v>267.37</v>
      </c>
      <c r="AC47" s="48">
        <f>'[1]DA HPSLDC'!Z47</f>
        <v>318.75</v>
      </c>
      <c r="AD47" s="48">
        <f>'[1]DA HPSLDC'!AA47</f>
        <v>-51.379999999999995</v>
      </c>
      <c r="AE47" s="49">
        <f t="shared" si="3"/>
        <v>4.8964788732394349E-2</v>
      </c>
      <c r="AF47" s="49">
        <f t="shared" si="3"/>
        <v>-4.6260722836474241E-2</v>
      </c>
      <c r="AG47" s="49">
        <f t="shared" si="3"/>
        <v>-0.45198166483456353</v>
      </c>
      <c r="AH47" s="49">
        <f t="shared" si="3"/>
        <v>-0.20310260658557214</v>
      </c>
    </row>
    <row r="48" spans="1:34" s="50" customFormat="1" ht="127.5" customHeight="1" x14ac:dyDescent="0.25">
      <c r="A48" s="40">
        <v>36</v>
      </c>
      <c r="B48" s="41" t="s">
        <v>133</v>
      </c>
      <c r="C48" s="42">
        <f>'[1]Annx-A (DA) '!E47</f>
        <v>1547</v>
      </c>
      <c r="D48" s="43">
        <f>'[1]Annx-A (DA) '!X47</f>
        <v>1680.0489205772001</v>
      </c>
      <c r="E48" s="44">
        <f>'[1]Annx-A (DA) '!Y47</f>
        <v>662.36359667720023</v>
      </c>
      <c r="F48" s="45">
        <f>'[1]Annx-A (DA) '!W47</f>
        <v>529.31467610000004</v>
      </c>
      <c r="G48" s="46">
        <f t="shared" si="0"/>
        <v>133.04892057720019</v>
      </c>
      <c r="H48" s="47">
        <f>'[1]DA HPSLDC'!H48</f>
        <v>49.98</v>
      </c>
      <c r="I48" s="48">
        <f>'[1]DA HPSLDC'!I48</f>
        <v>1540</v>
      </c>
      <c r="J48" s="48">
        <f>'[1]DA HPSLDC'!J48</f>
        <v>1452</v>
      </c>
      <c r="K48" s="48">
        <f>'[1]DA HPSLDC'!K48</f>
        <v>442</v>
      </c>
      <c r="L48" s="48">
        <f>'[1]DA HPSLDC'!L48</f>
        <v>529</v>
      </c>
      <c r="M48" s="48">
        <f>'[1]DA HPSLDC'!M48</f>
        <v>-87</v>
      </c>
      <c r="N48" s="49">
        <f t="shared" si="2"/>
        <v>-4.5248868778280547E-3</v>
      </c>
      <c r="O48" s="49">
        <f t="shared" si="2"/>
        <v>-0.1357394524552602</v>
      </c>
      <c r="P48" s="49">
        <f t="shared" si="2"/>
        <v>-0.33269279559243864</v>
      </c>
      <c r="Q48" s="49">
        <f t="shared" si="2"/>
        <v>-5.9449721348854621E-4</v>
      </c>
      <c r="R48" s="41">
        <v>84</v>
      </c>
      <c r="S48" s="41" t="s">
        <v>134</v>
      </c>
      <c r="T48" s="42">
        <f>'[1]Annx-A (DA) '!AJ47</f>
        <v>1404</v>
      </c>
      <c r="U48" s="43">
        <f>'[1]Annx-A (DA) '!BE47</f>
        <v>1480.9850790315998</v>
      </c>
      <c r="V48" s="44">
        <f>'[1]Annx-A (DA) '!BF47</f>
        <v>463.27193703160015</v>
      </c>
      <c r="W48" s="45">
        <f>'[1]Annx-A (DA) '!BD47</f>
        <v>386.28685800000005</v>
      </c>
      <c r="X48" s="46">
        <f t="shared" si="1"/>
        <v>76.985079031600094</v>
      </c>
      <c r="Y48" s="47">
        <f>'[1]DA HPSLDC'!V48</f>
        <v>49.87</v>
      </c>
      <c r="Z48" s="48">
        <f>'[1]DA HPSLDC'!W48</f>
        <v>1467.71</v>
      </c>
      <c r="AA48" s="48">
        <f>'[1]DA HPSLDC'!X48</f>
        <v>1409.92</v>
      </c>
      <c r="AB48" s="48">
        <f>'[1]DA HPSLDC'!Y48</f>
        <v>239.89</v>
      </c>
      <c r="AC48" s="48">
        <f>'[1]DA HPSLDC'!Z48</f>
        <v>297.66000000000003</v>
      </c>
      <c r="AD48" s="48">
        <f>'[1]DA HPSLDC'!AA48</f>
        <v>-57.770000000000039</v>
      </c>
      <c r="AE48" s="49">
        <f t="shared" si="3"/>
        <v>4.5377492877492903E-2</v>
      </c>
      <c r="AF48" s="49">
        <f t="shared" si="3"/>
        <v>-4.7985006761896869E-2</v>
      </c>
      <c r="AG48" s="49">
        <f t="shared" si="3"/>
        <v>-0.48218318265274746</v>
      </c>
      <c r="AH48" s="49">
        <f t="shared" si="3"/>
        <v>-0.22943275486736858</v>
      </c>
    </row>
    <row r="49" spans="1:34" s="50" customFormat="1" ht="127.5" customHeight="1" x14ac:dyDescent="0.25">
      <c r="A49" s="40">
        <v>37</v>
      </c>
      <c r="B49" s="41" t="s">
        <v>135</v>
      </c>
      <c r="C49" s="42">
        <f>'[1]Annx-A (DA) '!E48</f>
        <v>1580</v>
      </c>
      <c r="D49" s="43">
        <f>'[1]Annx-A (DA) '!X48</f>
        <v>1699.3611475772</v>
      </c>
      <c r="E49" s="44">
        <f>'[1]Annx-A (DA) '!Y48</f>
        <v>663.67582367720036</v>
      </c>
      <c r="F49" s="45">
        <f>'[1]Annx-A (DA) '!W48</f>
        <v>544.31467610000004</v>
      </c>
      <c r="G49" s="46">
        <f t="shared" si="0"/>
        <v>119.36114757720031</v>
      </c>
      <c r="H49" s="47">
        <f>'[1]DA HPSLDC'!H49</f>
        <v>49.97</v>
      </c>
      <c r="I49" s="48">
        <f>'[1]DA HPSLDC'!I49</f>
        <v>1566</v>
      </c>
      <c r="J49" s="48">
        <f>'[1]DA HPSLDC'!J49</f>
        <v>1468</v>
      </c>
      <c r="K49" s="48">
        <f>'[1]DA HPSLDC'!K49</f>
        <v>495</v>
      </c>
      <c r="L49" s="48">
        <f>'[1]DA HPSLDC'!L49</f>
        <v>593</v>
      </c>
      <c r="M49" s="48">
        <f>'[1]DA HPSLDC'!M49</f>
        <v>-98</v>
      </c>
      <c r="N49" s="49">
        <f t="shared" si="2"/>
        <v>-8.8607594936708865E-3</v>
      </c>
      <c r="O49" s="49">
        <f t="shared" si="2"/>
        <v>-0.13614595573580954</v>
      </c>
      <c r="P49" s="49">
        <f t="shared" si="2"/>
        <v>-0.254153937298221</v>
      </c>
      <c r="Q49" s="49">
        <f t="shared" si="2"/>
        <v>8.9443342312261337E-2</v>
      </c>
      <c r="R49" s="41">
        <v>85</v>
      </c>
      <c r="S49" s="41" t="s">
        <v>136</v>
      </c>
      <c r="T49" s="42">
        <f>'[1]Annx-A (DA) '!AJ48</f>
        <v>1390</v>
      </c>
      <c r="U49" s="43">
        <f>'[1]Annx-A (DA) '!BE48</f>
        <v>1587.7248283544002</v>
      </c>
      <c r="V49" s="44">
        <f>'[1]Annx-A (DA) '!BF48</f>
        <v>551.01168635440035</v>
      </c>
      <c r="W49" s="45">
        <f>'[1]Annx-A (DA) '!BD48</f>
        <v>353.28685800000017</v>
      </c>
      <c r="X49" s="46">
        <f t="shared" si="1"/>
        <v>197.72482835440019</v>
      </c>
      <c r="Y49" s="47">
        <f>'[1]DA HPSLDC'!V49</f>
        <v>49.97</v>
      </c>
      <c r="Z49" s="48">
        <f>'[1]DA HPSLDC'!W49</f>
        <v>1462.58</v>
      </c>
      <c r="AA49" s="48">
        <f>'[1]DA HPSLDC'!X49</f>
        <v>1403.42</v>
      </c>
      <c r="AB49" s="48">
        <f>'[1]DA HPSLDC'!Y49</f>
        <v>265.88</v>
      </c>
      <c r="AC49" s="48">
        <f>'[1]DA HPSLDC'!Z49</f>
        <v>325.02999999999997</v>
      </c>
      <c r="AD49" s="48">
        <f>'[1]DA HPSLDC'!AA49</f>
        <v>-59.149999999999977</v>
      </c>
      <c r="AE49" s="49">
        <f t="shared" si="3"/>
        <v>5.2215827338129447E-2</v>
      </c>
      <c r="AF49" s="49">
        <f t="shared" si="3"/>
        <v>-0.11608108978520108</v>
      </c>
      <c r="AG49" s="49">
        <f t="shared" si="3"/>
        <v>-0.51746939931689406</v>
      </c>
      <c r="AH49" s="49">
        <f t="shared" si="3"/>
        <v>-7.9982760071987111E-2</v>
      </c>
    </row>
    <row r="50" spans="1:34" s="50" customFormat="1" ht="127.5" customHeight="1" x14ac:dyDescent="0.25">
      <c r="A50" s="40">
        <v>38</v>
      </c>
      <c r="B50" s="41" t="s">
        <v>137</v>
      </c>
      <c r="C50" s="42">
        <f>'[1]Annx-A (DA) '!E49</f>
        <v>1574</v>
      </c>
      <c r="D50" s="43">
        <f>'[1]Annx-A (DA) '!X49</f>
        <v>1700.2523005772</v>
      </c>
      <c r="E50" s="44">
        <f>'[1]Annx-A (DA) '!Y49</f>
        <v>664.56697667720016</v>
      </c>
      <c r="F50" s="45">
        <f>'[1]Annx-A (DA) '!W49</f>
        <v>538.31467610000004</v>
      </c>
      <c r="G50" s="46">
        <f t="shared" si="0"/>
        <v>126.25230057720012</v>
      </c>
      <c r="H50" s="47">
        <f>'[1]DA HPSLDC'!H50</f>
        <v>49.99</v>
      </c>
      <c r="I50" s="48">
        <f>'[1]DA HPSLDC'!I50</f>
        <v>1561</v>
      </c>
      <c r="J50" s="48">
        <f>'[1]DA HPSLDC'!J50</f>
        <v>1479</v>
      </c>
      <c r="K50" s="48">
        <f>'[1]DA HPSLDC'!K50</f>
        <v>488</v>
      </c>
      <c r="L50" s="48">
        <f>'[1]DA HPSLDC'!L50</f>
        <v>571</v>
      </c>
      <c r="M50" s="48">
        <f>'[1]DA HPSLDC'!M50</f>
        <v>-83</v>
      </c>
      <c r="N50" s="49">
        <f t="shared" si="2"/>
        <v>-8.2592121982210925E-3</v>
      </c>
      <c r="O50" s="49">
        <f t="shared" si="2"/>
        <v>-0.13012909937077544</v>
      </c>
      <c r="P50" s="49">
        <f t="shared" si="2"/>
        <v>-0.26568725632445017</v>
      </c>
      <c r="Q50" s="49">
        <f t="shared" si="2"/>
        <v>6.07178762741519E-2</v>
      </c>
      <c r="R50" s="41">
        <v>86</v>
      </c>
      <c r="S50" s="41" t="s">
        <v>138</v>
      </c>
      <c r="T50" s="42">
        <f>'[1]Annx-A (DA) '!AJ49</f>
        <v>1364</v>
      </c>
      <c r="U50" s="43">
        <f>'[1]Annx-A (DA) '!BE49</f>
        <v>1527.7248283544002</v>
      </c>
      <c r="V50" s="44">
        <f>'[1]Annx-A (DA) '!BF49</f>
        <v>551.01168635440035</v>
      </c>
      <c r="W50" s="45">
        <f>'[1]Annx-A (DA) '!BD49</f>
        <v>387.28685800000005</v>
      </c>
      <c r="X50" s="46">
        <f t="shared" si="1"/>
        <v>163.7248283544003</v>
      </c>
      <c r="Y50" s="47">
        <f>'[1]DA HPSLDC'!V50</f>
        <v>49.85</v>
      </c>
      <c r="Z50" s="48">
        <f>'[1]DA HPSLDC'!W50</f>
        <v>1447.15</v>
      </c>
      <c r="AA50" s="48">
        <f>'[1]DA HPSLDC'!X50</f>
        <v>1381.11</v>
      </c>
      <c r="AB50" s="48">
        <f>'[1]DA HPSLDC'!Y50</f>
        <v>244.04</v>
      </c>
      <c r="AC50" s="48">
        <f>'[1]DA HPSLDC'!Z50</f>
        <v>310.08</v>
      </c>
      <c r="AD50" s="48">
        <f>'[1]DA HPSLDC'!AA50</f>
        <v>-66.039999999999992</v>
      </c>
      <c r="AE50" s="49">
        <f t="shared" si="3"/>
        <v>6.0960410557184819E-2</v>
      </c>
      <c r="AF50" s="49">
        <f t="shared" si="3"/>
        <v>-9.5969395556873616E-2</v>
      </c>
      <c r="AG50" s="49">
        <f t="shared" si="3"/>
        <v>-0.55710558225250051</v>
      </c>
      <c r="AH50" s="49">
        <f t="shared" si="3"/>
        <v>-0.19935315749856933</v>
      </c>
    </row>
    <row r="51" spans="1:34" s="50" customFormat="1" ht="127.5" customHeight="1" x14ac:dyDescent="0.25">
      <c r="A51" s="40">
        <v>39</v>
      </c>
      <c r="B51" s="41" t="s">
        <v>139</v>
      </c>
      <c r="C51" s="42">
        <f>'[1]Annx-A (DA) '!E50</f>
        <v>1592</v>
      </c>
      <c r="D51" s="43">
        <f>'[1]Annx-A (DA) '!X50</f>
        <v>1671.4685565771997</v>
      </c>
      <c r="E51" s="44">
        <f>'[1]Annx-A (DA) '!Y50</f>
        <v>635.78323267719986</v>
      </c>
      <c r="F51" s="45">
        <f>'[1]Annx-A (DA) '!W50</f>
        <v>556.31467610000004</v>
      </c>
      <c r="G51" s="46">
        <f t="shared" si="0"/>
        <v>79.46855657719982</v>
      </c>
      <c r="H51" s="47">
        <f>'[1]DA HPSLDC'!H51</f>
        <v>50</v>
      </c>
      <c r="I51" s="48">
        <f>'[1]DA HPSLDC'!I51</f>
        <v>1572</v>
      </c>
      <c r="J51" s="48">
        <f>'[1]DA HPSLDC'!J51</f>
        <v>1454</v>
      </c>
      <c r="K51" s="48">
        <f>'[1]DA HPSLDC'!K51</f>
        <v>456</v>
      </c>
      <c r="L51" s="48">
        <f>'[1]DA HPSLDC'!L51</f>
        <v>574</v>
      </c>
      <c r="M51" s="48">
        <f>'[1]DA HPSLDC'!M51</f>
        <v>-118</v>
      </c>
      <c r="N51" s="49">
        <f t="shared" si="2"/>
        <v>-1.2562814070351759E-2</v>
      </c>
      <c r="O51" s="49">
        <f t="shared" si="2"/>
        <v>-0.13010628032544477</v>
      </c>
      <c r="P51" s="49">
        <f t="shared" si="2"/>
        <v>-0.28277441655728514</v>
      </c>
      <c r="Q51" s="49">
        <f t="shared" si="2"/>
        <v>3.1790144426858409E-2</v>
      </c>
      <c r="R51" s="41">
        <v>87</v>
      </c>
      <c r="S51" s="41" t="s">
        <v>140</v>
      </c>
      <c r="T51" s="42">
        <f>'[1]Annx-A (DA) '!AJ50</f>
        <v>1336</v>
      </c>
      <c r="U51" s="43">
        <f>'[1]Annx-A (DA) '!BE50</f>
        <v>1527.7248283544002</v>
      </c>
      <c r="V51" s="44">
        <f>'[1]Annx-A (DA) '!BF50</f>
        <v>551.01168635440035</v>
      </c>
      <c r="W51" s="45">
        <f>'[1]Annx-A (DA) '!BD50</f>
        <v>359.28685800000005</v>
      </c>
      <c r="X51" s="46">
        <f t="shared" si="1"/>
        <v>191.7248283544003</v>
      </c>
      <c r="Y51" s="47">
        <f>'[1]DA HPSLDC'!V51</f>
        <v>49.99</v>
      </c>
      <c r="Z51" s="48">
        <f>'[1]DA HPSLDC'!W51</f>
        <v>1430.31</v>
      </c>
      <c r="AA51" s="48">
        <f>'[1]DA HPSLDC'!X51</f>
        <v>1369.87</v>
      </c>
      <c r="AB51" s="48">
        <f>'[1]DA HPSLDC'!Y51</f>
        <v>249.37</v>
      </c>
      <c r="AC51" s="48">
        <f>'[1]DA HPSLDC'!Z51</f>
        <v>309.8</v>
      </c>
      <c r="AD51" s="48">
        <f>'[1]DA HPSLDC'!AA51</f>
        <v>-60.430000000000007</v>
      </c>
      <c r="AE51" s="49">
        <f t="shared" si="3"/>
        <v>7.0591317365269426E-2</v>
      </c>
      <c r="AF51" s="49">
        <f t="shared" si="3"/>
        <v>-0.10332674145541954</v>
      </c>
      <c r="AG51" s="49">
        <f t="shared" si="3"/>
        <v>-0.54743246617892982</v>
      </c>
      <c r="AH51" s="49">
        <f t="shared" si="3"/>
        <v>-0.13773634325361278</v>
      </c>
    </row>
    <row r="52" spans="1:34" s="50" customFormat="1" ht="127.5" customHeight="1" x14ac:dyDescent="0.25">
      <c r="A52" s="40">
        <v>40</v>
      </c>
      <c r="B52" s="41" t="s">
        <v>141</v>
      </c>
      <c r="C52" s="42">
        <f>'[1]Annx-A (DA) '!E51</f>
        <v>1609</v>
      </c>
      <c r="D52" s="43">
        <f>'[1]Annx-A (DA) '!X51</f>
        <v>1677.9201385772001</v>
      </c>
      <c r="E52" s="44">
        <f>'[1]Annx-A (DA) '!Y51</f>
        <v>642.23481467720001</v>
      </c>
      <c r="F52" s="45">
        <f>'[1]Annx-A (DA) '!W51</f>
        <v>573.31467610000004</v>
      </c>
      <c r="G52" s="46">
        <f t="shared" si="0"/>
        <v>68.920138577199964</v>
      </c>
      <c r="H52" s="47">
        <f>'[1]DA HPSLDC'!H52</f>
        <v>49.99</v>
      </c>
      <c r="I52" s="48">
        <f>'[1]DA HPSLDC'!I52</f>
        <v>1584</v>
      </c>
      <c r="J52" s="48">
        <f>'[1]DA HPSLDC'!J52</f>
        <v>1463</v>
      </c>
      <c r="K52" s="48">
        <f>'[1]DA HPSLDC'!K52</f>
        <v>443</v>
      </c>
      <c r="L52" s="48">
        <f>'[1]DA HPSLDC'!L52</f>
        <v>564</v>
      </c>
      <c r="M52" s="48">
        <f>'[1]DA HPSLDC'!M52</f>
        <v>-121</v>
      </c>
      <c r="N52" s="49">
        <f t="shared" si="2"/>
        <v>-1.5537600994406464E-2</v>
      </c>
      <c r="O52" s="49">
        <f t="shared" si="2"/>
        <v>-0.12808722753601526</v>
      </c>
      <c r="P52" s="49">
        <f t="shared" si="2"/>
        <v>-0.31022113738467977</v>
      </c>
      <c r="Q52" s="49">
        <f t="shared" si="2"/>
        <v>-1.6247056788016596E-2</v>
      </c>
      <c r="R52" s="41">
        <v>88</v>
      </c>
      <c r="S52" s="41" t="s">
        <v>142</v>
      </c>
      <c r="T52" s="42">
        <f>'[1]Annx-A (DA) '!AJ51</f>
        <v>1312</v>
      </c>
      <c r="U52" s="43">
        <f>'[1]Annx-A (DA) '!BE51</f>
        <v>1495.5348283544001</v>
      </c>
      <c r="V52" s="44">
        <f>'[1]Annx-A (DA) '!BF51</f>
        <v>551.01168635440035</v>
      </c>
      <c r="W52" s="45">
        <f>'[1]Annx-A (DA) '!BD51</f>
        <v>367.47685799999999</v>
      </c>
      <c r="X52" s="46">
        <f t="shared" si="1"/>
        <v>183.53482835440036</v>
      </c>
      <c r="Y52" s="47">
        <f>'[1]DA HPSLDC'!V52</f>
        <v>50</v>
      </c>
      <c r="Z52" s="48">
        <f>'[1]DA HPSLDC'!W52</f>
        <v>1428.41</v>
      </c>
      <c r="AA52" s="48">
        <f>'[1]DA HPSLDC'!X52</f>
        <v>1319.2</v>
      </c>
      <c r="AB52" s="48">
        <f>'[1]DA HPSLDC'!Y52</f>
        <v>252.06</v>
      </c>
      <c r="AC52" s="48">
        <f>'[1]DA HPSLDC'!Z52</f>
        <v>361.24</v>
      </c>
      <c r="AD52" s="48">
        <f>'[1]DA HPSLDC'!AA52</f>
        <v>-109.18</v>
      </c>
      <c r="AE52" s="49">
        <f t="shared" si="3"/>
        <v>8.8727134146341521E-2</v>
      </c>
      <c r="AF52" s="49">
        <f t="shared" si="3"/>
        <v>-0.11790753716409849</v>
      </c>
      <c r="AG52" s="49">
        <f t="shared" si="3"/>
        <v>-0.54255053705361933</v>
      </c>
      <c r="AH52" s="49">
        <f t="shared" si="3"/>
        <v>-1.697211093494215E-2</v>
      </c>
    </row>
    <row r="53" spans="1:34" s="50" customFormat="1" ht="127.5" customHeight="1" x14ac:dyDescent="0.25">
      <c r="A53" s="40">
        <v>41</v>
      </c>
      <c r="B53" s="41" t="s">
        <v>143</v>
      </c>
      <c r="C53" s="42">
        <f>'[1]Annx-A (DA) '!E52</f>
        <v>1581</v>
      </c>
      <c r="D53" s="43">
        <f>'[1]Annx-A (DA) '!X52</f>
        <v>1650.8781545772003</v>
      </c>
      <c r="E53" s="44">
        <f>'[1]Annx-A (DA) '!Y52</f>
        <v>643.19283067720028</v>
      </c>
      <c r="F53" s="45">
        <f>'[1]Annx-A (DA) '!W52</f>
        <v>573.31467610000004</v>
      </c>
      <c r="G53" s="46">
        <f t="shared" si="0"/>
        <v>69.878154577200235</v>
      </c>
      <c r="H53" s="47">
        <f>'[1]DA HPSLDC'!H53</f>
        <v>49.99</v>
      </c>
      <c r="I53" s="48">
        <f>'[1]DA HPSLDC'!I53</f>
        <v>1565</v>
      </c>
      <c r="J53" s="48">
        <f>'[1]DA HPSLDC'!J53</f>
        <v>1607</v>
      </c>
      <c r="K53" s="48">
        <f>'[1]DA HPSLDC'!K53</f>
        <v>547</v>
      </c>
      <c r="L53" s="48">
        <f>'[1]DA HPSLDC'!L53</f>
        <v>506</v>
      </c>
      <c r="M53" s="48">
        <f>'[1]DA HPSLDC'!M53</f>
        <v>41</v>
      </c>
      <c r="N53" s="49">
        <f t="shared" si="2"/>
        <v>-1.0120177103099304E-2</v>
      </c>
      <c r="O53" s="49">
        <f t="shared" si="2"/>
        <v>-2.6578675388940379E-2</v>
      </c>
      <c r="P53" s="49">
        <f t="shared" si="2"/>
        <v>-0.14955519727407635</v>
      </c>
      <c r="Q53" s="49">
        <f t="shared" si="2"/>
        <v>-0.11741313960059645</v>
      </c>
      <c r="R53" s="41">
        <v>89</v>
      </c>
      <c r="S53" s="41" t="s">
        <v>144</v>
      </c>
      <c r="T53" s="42">
        <f>'[1]Annx-A (DA) '!AJ52</f>
        <v>1303</v>
      </c>
      <c r="U53" s="43">
        <f>'[1]Annx-A (DA) '!BE52</f>
        <v>1360.3490490316003</v>
      </c>
      <c r="V53" s="44">
        <f>'[1]Annx-A (DA) '!BF52</f>
        <v>448.01590703160036</v>
      </c>
      <c r="W53" s="45">
        <f>'[1]Annx-A (DA) '!BD52</f>
        <v>390.66685800000005</v>
      </c>
      <c r="X53" s="46">
        <f t="shared" si="1"/>
        <v>57.349049031600316</v>
      </c>
      <c r="Y53" s="47">
        <f>'[1]DA HPSLDC'!V53</f>
        <v>49.92</v>
      </c>
      <c r="Z53" s="48">
        <f>'[1]DA HPSLDC'!W53</f>
        <v>1394.77</v>
      </c>
      <c r="AA53" s="48">
        <f>'[1]DA HPSLDC'!X53</f>
        <v>1254.51</v>
      </c>
      <c r="AB53" s="48">
        <f>'[1]DA HPSLDC'!Y53</f>
        <v>194.3</v>
      </c>
      <c r="AC53" s="48">
        <f>'[1]DA HPSLDC'!Z53</f>
        <v>334.57</v>
      </c>
      <c r="AD53" s="48">
        <f>'[1]DA HPSLDC'!AA53</f>
        <v>-140.26999999999998</v>
      </c>
      <c r="AE53" s="49">
        <f t="shared" si="3"/>
        <v>7.0429777436684562E-2</v>
      </c>
      <c r="AF53" s="49">
        <f t="shared" si="3"/>
        <v>-7.7802861777971313E-2</v>
      </c>
      <c r="AG53" s="49">
        <f t="shared" si="3"/>
        <v>-0.56631004178542421</v>
      </c>
      <c r="AH53" s="49">
        <f t="shared" si="3"/>
        <v>-0.14359256960568703</v>
      </c>
    </row>
    <row r="54" spans="1:34" s="50" customFormat="1" ht="127.5" customHeight="1" x14ac:dyDescent="0.25">
      <c r="A54" s="40">
        <v>42</v>
      </c>
      <c r="B54" s="41" t="s">
        <v>145</v>
      </c>
      <c r="C54" s="42">
        <f>'[1]Annx-A (DA) '!E53</f>
        <v>1616</v>
      </c>
      <c r="D54" s="43">
        <f>'[1]Annx-A (DA) '!X53</f>
        <v>1648.5321615772002</v>
      </c>
      <c r="E54" s="44">
        <f>'[1]Annx-A (DA) '!Y53</f>
        <v>642.84683767720014</v>
      </c>
      <c r="F54" s="45">
        <f>'[1]Annx-A (DA) '!W53</f>
        <v>610.31467610000004</v>
      </c>
      <c r="G54" s="46">
        <f t="shared" si="0"/>
        <v>32.5321615772001</v>
      </c>
      <c r="H54" s="47">
        <f>'[1]DA HPSLDC'!H54</f>
        <v>50.01</v>
      </c>
      <c r="I54" s="48">
        <f>'[1]DA HPSLDC'!I54</f>
        <v>1559</v>
      </c>
      <c r="J54" s="48">
        <f>'[1]DA HPSLDC'!J54</f>
        <v>1524</v>
      </c>
      <c r="K54" s="48">
        <f>'[1]DA HPSLDC'!K54</f>
        <v>505</v>
      </c>
      <c r="L54" s="48">
        <f>'[1]DA HPSLDC'!L54</f>
        <v>540</v>
      </c>
      <c r="M54" s="48">
        <f>'[1]DA HPSLDC'!M54</f>
        <v>-35</v>
      </c>
      <c r="N54" s="49">
        <f t="shared" si="2"/>
        <v>-3.5272277227722769E-2</v>
      </c>
      <c r="O54" s="49">
        <f t="shared" si="2"/>
        <v>-7.5541238733284138E-2</v>
      </c>
      <c r="P54" s="49">
        <f t="shared" si="2"/>
        <v>-0.21443185156713598</v>
      </c>
      <c r="Q54" s="49">
        <f t="shared" si="2"/>
        <v>-0.11521052803337632</v>
      </c>
      <c r="R54" s="41">
        <v>90</v>
      </c>
      <c r="S54" s="41" t="s">
        <v>146</v>
      </c>
      <c r="T54" s="42">
        <f>'[1]Annx-A (DA) '!AJ53</f>
        <v>1285</v>
      </c>
      <c r="U54" s="43">
        <f>'[1]Annx-A (DA) '!BE53</f>
        <v>1355.3490490316003</v>
      </c>
      <c r="V54" s="44">
        <f>'[1]Annx-A (DA) '!BF53</f>
        <v>448.01590703160036</v>
      </c>
      <c r="W54" s="45">
        <f>'[1]Annx-A (DA) '!BD53</f>
        <v>377.66685800000005</v>
      </c>
      <c r="X54" s="46">
        <f t="shared" si="1"/>
        <v>70.349049031600316</v>
      </c>
      <c r="Y54" s="47">
        <f>'[1]DA HPSLDC'!V54</f>
        <v>49.83</v>
      </c>
      <c r="Z54" s="48">
        <f>'[1]DA HPSLDC'!W54</f>
        <v>1383.21</v>
      </c>
      <c r="AA54" s="48">
        <f>'[1]DA HPSLDC'!X54</f>
        <v>1246.9199999999998</v>
      </c>
      <c r="AB54" s="48">
        <f>'[1]DA HPSLDC'!Y54</f>
        <v>184.8</v>
      </c>
      <c r="AC54" s="48">
        <f>'[1]DA HPSLDC'!Z54</f>
        <v>321.08999999999997</v>
      </c>
      <c r="AD54" s="48">
        <f>'[1]DA HPSLDC'!AA54</f>
        <v>-136.28999999999996</v>
      </c>
      <c r="AE54" s="49">
        <f t="shared" si="3"/>
        <v>7.6428015564202367E-2</v>
      </c>
      <c r="AF54" s="49">
        <f t="shared" si="3"/>
        <v>-8.0000830124958025E-2</v>
      </c>
      <c r="AG54" s="49">
        <f t="shared" si="3"/>
        <v>-0.58751464602134018</v>
      </c>
      <c r="AH54" s="49">
        <f t="shared" si="3"/>
        <v>-0.14980625596752803</v>
      </c>
    </row>
    <row r="55" spans="1:34" s="50" customFormat="1" ht="127.5" customHeight="1" x14ac:dyDescent="0.25">
      <c r="A55" s="40">
        <v>43</v>
      </c>
      <c r="B55" s="41" t="s">
        <v>147</v>
      </c>
      <c r="C55" s="42">
        <f>'[1]Annx-A (DA) '!E54</f>
        <v>1612</v>
      </c>
      <c r="D55" s="43">
        <f>'[1]Annx-A (DA) '!X54</f>
        <v>1613.4360325772004</v>
      </c>
      <c r="E55" s="44">
        <f>'[1]Annx-A (DA) '!Y54</f>
        <v>639.9407086772004</v>
      </c>
      <c r="F55" s="45">
        <f>'[1]Annx-A (DA) '!W54</f>
        <v>638.5046761000001</v>
      </c>
      <c r="G55" s="46">
        <f t="shared" si="0"/>
        <v>1.436032577200308</v>
      </c>
      <c r="H55" s="47">
        <f>'[1]DA HPSLDC'!H55</f>
        <v>50</v>
      </c>
      <c r="I55" s="48">
        <f>'[1]DA HPSLDC'!I55</f>
        <v>1533</v>
      </c>
      <c r="J55" s="48">
        <f>'[1]DA HPSLDC'!J55</f>
        <v>1441</v>
      </c>
      <c r="K55" s="48">
        <f>'[1]DA HPSLDC'!K55</f>
        <v>419</v>
      </c>
      <c r="L55" s="48">
        <f>'[1]DA HPSLDC'!L55</f>
        <v>510</v>
      </c>
      <c r="M55" s="48">
        <f>'[1]DA HPSLDC'!M55</f>
        <v>-91</v>
      </c>
      <c r="N55" s="49">
        <f t="shared" si="2"/>
        <v>-4.9007444168734489E-2</v>
      </c>
      <c r="O55" s="49">
        <f t="shared" si="2"/>
        <v>-0.10687503507762997</v>
      </c>
      <c r="P55" s="49">
        <f t="shared" si="2"/>
        <v>-0.34525184236817719</v>
      </c>
      <c r="Q55" s="49">
        <f t="shared" si="2"/>
        <v>-0.20125878620797163</v>
      </c>
      <c r="R55" s="41">
        <v>91</v>
      </c>
      <c r="S55" s="41" t="s">
        <v>148</v>
      </c>
      <c r="T55" s="42">
        <f>'[1]Annx-A (DA) '!AJ54</f>
        <v>1270</v>
      </c>
      <c r="U55" s="43">
        <f>'[1]Annx-A (DA) '!BE54</f>
        <v>1345.4617890316003</v>
      </c>
      <c r="V55" s="44">
        <f>'[1]Annx-A (DA) '!BF54</f>
        <v>449.12864703160039</v>
      </c>
      <c r="W55" s="45">
        <f>'[1]Annx-A (DA) '!BD54</f>
        <v>373.66685800000005</v>
      </c>
      <c r="X55" s="46">
        <f t="shared" si="1"/>
        <v>75.461789031600347</v>
      </c>
      <c r="Y55" s="47">
        <f>'[1]DA HPSLDC'!V55</f>
        <v>49.83</v>
      </c>
      <c r="Z55" s="48">
        <f>'[1]DA HPSLDC'!W55</f>
        <v>1341.61</v>
      </c>
      <c r="AA55" s="48">
        <f>'[1]DA HPSLDC'!X55</f>
        <v>1249.97</v>
      </c>
      <c r="AB55" s="48">
        <f>'[1]DA HPSLDC'!Y55</f>
        <v>193.15</v>
      </c>
      <c r="AC55" s="48">
        <f>'[1]DA HPSLDC'!Z55</f>
        <v>284.74</v>
      </c>
      <c r="AD55" s="48">
        <f>'[1]DA HPSLDC'!AA55</f>
        <v>-91.59</v>
      </c>
      <c r="AE55" s="49">
        <f t="shared" si="3"/>
        <v>5.6385826771653463E-2</v>
      </c>
      <c r="AF55" s="49">
        <f t="shared" si="3"/>
        <v>-7.097324488146986E-2</v>
      </c>
      <c r="AG55" s="49">
        <f t="shared" si="3"/>
        <v>-0.5699450451967939</v>
      </c>
      <c r="AH55" s="49">
        <f t="shared" si="3"/>
        <v>-0.23798433309276795</v>
      </c>
    </row>
    <row r="56" spans="1:34" s="50" customFormat="1" ht="127.5" customHeight="1" x14ac:dyDescent="0.25">
      <c r="A56" s="40">
        <v>44</v>
      </c>
      <c r="B56" s="41" t="s">
        <v>149</v>
      </c>
      <c r="C56" s="42">
        <f>'[1]Annx-A (DA) '!E55</f>
        <v>1597</v>
      </c>
      <c r="D56" s="43">
        <f>'[1]Annx-A (DA) '!X55</f>
        <v>1574.1597995772001</v>
      </c>
      <c r="E56" s="44">
        <f>'[1]Annx-A (DA) '!Y55</f>
        <v>638.85447567720018</v>
      </c>
      <c r="F56" s="45">
        <f>'[1]Annx-A (DA) '!W55</f>
        <v>661.69467609999992</v>
      </c>
      <c r="G56" s="46">
        <f t="shared" si="0"/>
        <v>-22.840200422799739</v>
      </c>
      <c r="H56" s="47">
        <f>'[1]DA HPSLDC'!H56</f>
        <v>50.01</v>
      </c>
      <c r="I56" s="48">
        <f>'[1]DA HPSLDC'!I56</f>
        <v>1558</v>
      </c>
      <c r="J56" s="48">
        <f>'[1]DA HPSLDC'!J56</f>
        <v>1428</v>
      </c>
      <c r="K56" s="48">
        <f>'[1]DA HPSLDC'!K56</f>
        <v>417</v>
      </c>
      <c r="L56" s="48">
        <f>'[1]DA HPSLDC'!L56</f>
        <v>547</v>
      </c>
      <c r="M56" s="48">
        <f>'[1]DA HPSLDC'!M56</f>
        <v>-130</v>
      </c>
      <c r="N56" s="49">
        <f t="shared" si="2"/>
        <v>-2.4420788979336257E-2</v>
      </c>
      <c r="O56" s="49">
        <f t="shared" si="2"/>
        <v>-9.2849404245018113E-2</v>
      </c>
      <c r="P56" s="49">
        <f t="shared" si="2"/>
        <v>-0.34726918903092824</v>
      </c>
      <c r="Q56" s="49">
        <f t="shared" si="2"/>
        <v>-0.17333474220467576</v>
      </c>
      <c r="R56" s="41">
        <v>92</v>
      </c>
      <c r="S56" s="41" t="s">
        <v>150</v>
      </c>
      <c r="T56" s="42">
        <f>'[1]Annx-A (DA) '!AJ55</f>
        <v>1260</v>
      </c>
      <c r="U56" s="43">
        <f>'[1]Annx-A (DA) '!BE55</f>
        <v>1344.3490490316003</v>
      </c>
      <c r="V56" s="44">
        <f>'[1]Annx-A (DA) '!BF55</f>
        <v>448.01590703160036</v>
      </c>
      <c r="W56" s="45">
        <f>'[1]Annx-A (DA) '!BD55</f>
        <v>363.66685800000005</v>
      </c>
      <c r="X56" s="46">
        <f t="shared" si="1"/>
        <v>84.349049031600316</v>
      </c>
      <c r="Y56" s="47">
        <f>'[1]DA HPSLDC'!V56</f>
        <v>49.87</v>
      </c>
      <c r="Z56" s="48">
        <f>'[1]DA HPSLDC'!W56</f>
        <v>1348.38</v>
      </c>
      <c r="AA56" s="48">
        <f>'[1]DA HPSLDC'!X56</f>
        <v>1240</v>
      </c>
      <c r="AB56" s="48">
        <f>'[1]DA HPSLDC'!Y56</f>
        <v>178.14</v>
      </c>
      <c r="AC56" s="48">
        <f>'[1]DA HPSLDC'!Z56</f>
        <v>286.52999999999997</v>
      </c>
      <c r="AD56" s="48">
        <f>'[1]DA HPSLDC'!AA56</f>
        <v>-108.38999999999999</v>
      </c>
      <c r="AE56" s="49">
        <f t="shared" si="3"/>
        <v>7.0142857142857229E-2</v>
      </c>
      <c r="AF56" s="49">
        <f t="shared" si="3"/>
        <v>-7.7620502730870372E-2</v>
      </c>
      <c r="AG56" s="49">
        <f t="shared" si="3"/>
        <v>-0.60238018962251927</v>
      </c>
      <c r="AH56" s="49">
        <f t="shared" si="3"/>
        <v>-0.21210857218119136</v>
      </c>
    </row>
    <row r="57" spans="1:34" s="50" customFormat="1" ht="127.5" customHeight="1" x14ac:dyDescent="0.25">
      <c r="A57" s="40">
        <v>45</v>
      </c>
      <c r="B57" s="41" t="s">
        <v>151</v>
      </c>
      <c r="C57" s="42">
        <f>'[1]Annx-A (DA) '!E56</f>
        <v>1574</v>
      </c>
      <c r="D57" s="43">
        <f>'[1]Annx-A (DA) '!X56</f>
        <v>1583.8071125771999</v>
      </c>
      <c r="E57" s="44">
        <f>'[1]Annx-A (DA) '!Y56</f>
        <v>633.50178867720012</v>
      </c>
      <c r="F57" s="45">
        <f>'[1]Annx-A (DA) '!W56</f>
        <v>623.69467609999992</v>
      </c>
      <c r="G57" s="46">
        <f t="shared" si="0"/>
        <v>9.8071125772002006</v>
      </c>
      <c r="H57" s="47">
        <f>'[1]DA HPSLDC'!H57</f>
        <v>50.01</v>
      </c>
      <c r="I57" s="48">
        <f>'[1]DA HPSLDC'!I57</f>
        <v>1563</v>
      </c>
      <c r="J57" s="48">
        <f>'[1]DA HPSLDC'!J57</f>
        <v>1427</v>
      </c>
      <c r="K57" s="48">
        <f>'[1]DA HPSLDC'!K57</f>
        <v>419</v>
      </c>
      <c r="L57" s="48">
        <f>'[1]DA HPSLDC'!L57</f>
        <v>555</v>
      </c>
      <c r="M57" s="48">
        <f>'[1]DA HPSLDC'!M57</f>
        <v>-136</v>
      </c>
      <c r="N57" s="49">
        <f t="shared" si="2"/>
        <v>-6.9885641677255401E-3</v>
      </c>
      <c r="O57" s="49">
        <f t="shared" si="2"/>
        <v>-9.9006445502091769E-2</v>
      </c>
      <c r="P57" s="49">
        <f t="shared" si="2"/>
        <v>-0.33859697401185901</v>
      </c>
      <c r="Q57" s="49">
        <f t="shared" si="2"/>
        <v>-0.11014151432164186</v>
      </c>
      <c r="R57" s="41">
        <v>93</v>
      </c>
      <c r="S57" s="41" t="s">
        <v>152</v>
      </c>
      <c r="T57" s="42">
        <f>'[1]Annx-A (DA) '!AJ56</f>
        <v>1235</v>
      </c>
      <c r="U57" s="43">
        <f>'[1]Annx-A (DA) '!BE56</f>
        <v>1288.3149423544</v>
      </c>
      <c r="V57" s="44">
        <f>'[1]Annx-A (DA) '!BF56</f>
        <v>398.98180035440009</v>
      </c>
      <c r="W57" s="45">
        <f>'[1]Annx-A (DA) '!BD56</f>
        <v>345.66685800000005</v>
      </c>
      <c r="X57" s="46">
        <f t="shared" si="1"/>
        <v>53.314942354400046</v>
      </c>
      <c r="Y57" s="47">
        <f>'[1]DA HPSLDC'!V57</f>
        <v>49.68</v>
      </c>
      <c r="Z57" s="48">
        <f>'[1]DA HPSLDC'!W57</f>
        <v>1312.75</v>
      </c>
      <c r="AA57" s="48">
        <f>'[1]DA HPSLDC'!X57</f>
        <v>1220.75</v>
      </c>
      <c r="AB57" s="48">
        <f>'[1]DA HPSLDC'!Y57</f>
        <v>154.94999999999999</v>
      </c>
      <c r="AC57" s="48">
        <f>'[1]DA HPSLDC'!Z57</f>
        <v>246.96</v>
      </c>
      <c r="AD57" s="48">
        <f>'[1]DA HPSLDC'!AA57</f>
        <v>-92.010000000000019</v>
      </c>
      <c r="AE57" s="49">
        <f t="shared" si="3"/>
        <v>6.295546558704454E-2</v>
      </c>
      <c r="AF57" s="49">
        <f t="shared" si="3"/>
        <v>-5.2444429644606064E-2</v>
      </c>
      <c r="AG57" s="49">
        <f t="shared" si="3"/>
        <v>-0.61163642085337255</v>
      </c>
      <c r="AH57" s="49">
        <f t="shared" si="3"/>
        <v>-0.28555487954821523</v>
      </c>
    </row>
    <row r="58" spans="1:34" s="50" customFormat="1" ht="127.5" customHeight="1" x14ac:dyDescent="0.25">
      <c r="A58" s="40">
        <v>46</v>
      </c>
      <c r="B58" s="41" t="s">
        <v>153</v>
      </c>
      <c r="C58" s="42">
        <f>'[1]Annx-A (DA) '!E57</f>
        <v>1572</v>
      </c>
      <c r="D58" s="43">
        <f>'[1]Annx-A (DA) '!X57</f>
        <v>1583.0427335772001</v>
      </c>
      <c r="E58" s="44">
        <f>'[1]Annx-A (DA) '!Y57</f>
        <v>632.73740967720005</v>
      </c>
      <c r="F58" s="45">
        <f>'[1]Annx-A (DA) '!W57</f>
        <v>621.69467609999992</v>
      </c>
      <c r="G58" s="46">
        <f t="shared" si="0"/>
        <v>11.042733577200124</v>
      </c>
      <c r="H58" s="47">
        <f>'[1]DA HPSLDC'!H58</f>
        <v>50</v>
      </c>
      <c r="I58" s="48">
        <f>'[1]DA HPSLDC'!I58</f>
        <v>1586</v>
      </c>
      <c r="J58" s="48">
        <f>'[1]DA HPSLDC'!J58</f>
        <v>1466</v>
      </c>
      <c r="K58" s="48">
        <f>'[1]DA HPSLDC'!K58</f>
        <v>465</v>
      </c>
      <c r="L58" s="48">
        <f>'[1]DA HPSLDC'!L58</f>
        <v>585</v>
      </c>
      <c r="M58" s="48">
        <f>'[1]DA HPSLDC'!M58</f>
        <v>-120</v>
      </c>
      <c r="N58" s="49">
        <f t="shared" si="2"/>
        <v>8.9058524173027988E-3</v>
      </c>
      <c r="O58" s="49">
        <f t="shared" si="2"/>
        <v>-7.3935296309227724E-2</v>
      </c>
      <c r="P58" s="49">
        <f t="shared" si="2"/>
        <v>-0.26509798079233793</v>
      </c>
      <c r="Q58" s="49">
        <f t="shared" si="2"/>
        <v>-5.9023629300144702E-2</v>
      </c>
      <c r="R58" s="41">
        <v>94</v>
      </c>
      <c r="S58" s="41" t="s">
        <v>154</v>
      </c>
      <c r="T58" s="42">
        <f>'[1]Annx-A (DA) '!AJ57</f>
        <v>1236</v>
      </c>
      <c r="U58" s="43">
        <f>'[1]Annx-A (DA) '!BE57</f>
        <v>1270.3256876772002</v>
      </c>
      <c r="V58" s="44">
        <f>'[1]Annx-A (DA) '!BF57</f>
        <v>387.99254567720027</v>
      </c>
      <c r="W58" s="45">
        <f>'[1]Annx-A (DA) '!BD57</f>
        <v>353.66685800000005</v>
      </c>
      <c r="X58" s="46">
        <f t="shared" si="1"/>
        <v>34.325687677200222</v>
      </c>
      <c r="Y58" s="47">
        <f>'[1]DA HPSLDC'!V58</f>
        <v>49.83</v>
      </c>
      <c r="Z58" s="48">
        <f>'[1]DA HPSLDC'!W58</f>
        <v>1321.59</v>
      </c>
      <c r="AA58" s="48">
        <f>'[1]DA HPSLDC'!X58</f>
        <v>1208.58</v>
      </c>
      <c r="AB58" s="48">
        <f>'[1]DA HPSLDC'!Y58</f>
        <v>98.49</v>
      </c>
      <c r="AC58" s="48">
        <f>'[1]DA HPSLDC'!Z58</f>
        <v>211.53</v>
      </c>
      <c r="AD58" s="48">
        <f>'[1]DA HPSLDC'!AA58</f>
        <v>-113.04</v>
      </c>
      <c r="AE58" s="49">
        <f t="shared" si="3"/>
        <v>6.9247572815533912E-2</v>
      </c>
      <c r="AF58" s="49">
        <f t="shared" si="3"/>
        <v>-4.8606186804033488E-2</v>
      </c>
      <c r="AG58" s="49">
        <f t="shared" si="3"/>
        <v>-0.74615491689899338</v>
      </c>
      <c r="AH58" s="49">
        <f t="shared" si="3"/>
        <v>-0.40189476278266373</v>
      </c>
    </row>
    <row r="59" spans="1:34" s="50" customFormat="1" ht="127.5" customHeight="1" x14ac:dyDescent="0.25">
      <c r="A59" s="40">
        <v>47</v>
      </c>
      <c r="B59" s="41" t="s">
        <v>155</v>
      </c>
      <c r="C59" s="42">
        <f>'[1]Annx-A (DA) '!E58</f>
        <v>1566</v>
      </c>
      <c r="D59" s="43">
        <f>'[1]Annx-A (DA) '!X58</f>
        <v>1508.4874235771999</v>
      </c>
      <c r="E59" s="44">
        <f>'[1]Annx-A (DA) '!Y58</f>
        <v>631.18209967720009</v>
      </c>
      <c r="F59" s="45">
        <f>'[1]Annx-A (DA) '!W58</f>
        <v>688.69467610000004</v>
      </c>
      <c r="G59" s="46">
        <f t="shared" si="0"/>
        <v>-57.512576422799953</v>
      </c>
      <c r="H59" s="47">
        <f>'[1]DA HPSLDC'!H59</f>
        <v>50.01</v>
      </c>
      <c r="I59" s="48">
        <f>'[1]DA HPSLDC'!I59</f>
        <v>1573</v>
      </c>
      <c r="J59" s="48">
        <f>'[1]DA HPSLDC'!J59</f>
        <v>1367</v>
      </c>
      <c r="K59" s="48">
        <f>'[1]DA HPSLDC'!K59</f>
        <v>368</v>
      </c>
      <c r="L59" s="48">
        <f>'[1]DA HPSLDC'!L59</f>
        <v>574</v>
      </c>
      <c r="M59" s="48">
        <f>'[1]DA HPSLDC'!M59</f>
        <v>-206</v>
      </c>
      <c r="N59" s="49">
        <f t="shared" si="2"/>
        <v>4.4699872286079181E-3</v>
      </c>
      <c r="O59" s="49">
        <f t="shared" si="2"/>
        <v>-9.3794234784986941E-2</v>
      </c>
      <c r="P59" s="49">
        <f t="shared" si="2"/>
        <v>-0.41696698910155561</v>
      </c>
      <c r="Q59" s="49">
        <f t="shared" si="2"/>
        <v>-0.16653922279391356</v>
      </c>
      <c r="R59" s="41">
        <v>95</v>
      </c>
      <c r="S59" s="41" t="s">
        <v>156</v>
      </c>
      <c r="T59" s="42">
        <f>'[1]Annx-A (DA) '!AJ58</f>
        <v>1215</v>
      </c>
      <c r="U59" s="43">
        <f>'[1]Annx-A (DA) '!BE58</f>
        <v>1261.6553606772</v>
      </c>
      <c r="V59" s="44">
        <f>'[1]Annx-A (DA) '!BF58</f>
        <v>379.32221867720023</v>
      </c>
      <c r="W59" s="45">
        <f>'[1]Annx-A (DA) '!BD58</f>
        <v>332.66685800000005</v>
      </c>
      <c r="X59" s="46">
        <f t="shared" si="1"/>
        <v>46.655360677200179</v>
      </c>
      <c r="Y59" s="47">
        <f>'[1]DA HPSLDC'!V59</f>
        <v>49.95</v>
      </c>
      <c r="Z59" s="48">
        <f>'[1]DA HPSLDC'!W59</f>
        <v>1295.4000000000001</v>
      </c>
      <c r="AA59" s="48">
        <f>'[1]DA HPSLDC'!X59</f>
        <v>1131.8699999999999</v>
      </c>
      <c r="AB59" s="48">
        <f>'[1]DA HPSLDC'!Y59</f>
        <v>56.57</v>
      </c>
      <c r="AC59" s="48">
        <f>'[1]DA HPSLDC'!Z59</f>
        <v>220.1</v>
      </c>
      <c r="AD59" s="48">
        <f>'[1]DA HPSLDC'!AA59</f>
        <v>-163.53</v>
      </c>
      <c r="AE59" s="49">
        <f t="shared" si="3"/>
        <v>6.617283950617292E-2</v>
      </c>
      <c r="AF59" s="49">
        <f t="shared" si="3"/>
        <v>-0.10286910730323146</v>
      </c>
      <c r="AG59" s="49">
        <f t="shared" si="3"/>
        <v>-0.85086557756285675</v>
      </c>
      <c r="AH59" s="49">
        <f t="shared" si="3"/>
        <v>-0.3383771340396044</v>
      </c>
    </row>
    <row r="60" spans="1:34" s="50" customFormat="1" ht="127.5" customHeight="1" x14ac:dyDescent="0.25">
      <c r="A60" s="40">
        <v>48</v>
      </c>
      <c r="B60" s="41" t="s">
        <v>157</v>
      </c>
      <c r="C60" s="42">
        <f>'[1]Annx-A (DA) '!E59</f>
        <v>1567</v>
      </c>
      <c r="D60" s="43">
        <f>'[1]Annx-A (DA) '!X59</f>
        <v>1507.9956485772</v>
      </c>
      <c r="E60" s="44">
        <f>'[1]Annx-A (DA) '!Y59</f>
        <v>628.69032467720024</v>
      </c>
      <c r="F60" s="45">
        <f>'[1]Annx-A (DA) '!W59</f>
        <v>687.69467610000004</v>
      </c>
      <c r="G60" s="46">
        <f t="shared" si="0"/>
        <v>-59.0043514227998</v>
      </c>
      <c r="H60" s="47">
        <f>'[1]DA HPSLDC'!H60</f>
        <v>50.03</v>
      </c>
      <c r="I60" s="48">
        <f>'[1]DA HPSLDC'!I60</f>
        <v>1573</v>
      </c>
      <c r="J60" s="48">
        <f>'[1]DA HPSLDC'!J60</f>
        <v>1339</v>
      </c>
      <c r="K60" s="48">
        <f>'[1]DA HPSLDC'!K60</f>
        <v>313</v>
      </c>
      <c r="L60" s="48">
        <f>'[1]DA HPSLDC'!L60</f>
        <v>547</v>
      </c>
      <c r="M60" s="48">
        <f>'[1]DA HPSLDC'!M60</f>
        <v>-234</v>
      </c>
      <c r="N60" s="49">
        <f t="shared" si="2"/>
        <v>3.8289725590299937E-3</v>
      </c>
      <c r="O60" s="49">
        <f t="shared" si="2"/>
        <v>-0.11206640333256138</v>
      </c>
      <c r="P60" s="49">
        <f t="shared" si="2"/>
        <v>-0.50213962627672182</v>
      </c>
      <c r="Q60" s="49">
        <f t="shared" si="2"/>
        <v>-0.20458886914451138</v>
      </c>
      <c r="R60" s="41">
        <v>96</v>
      </c>
      <c r="S60" s="41" t="s">
        <v>158</v>
      </c>
      <c r="T60" s="42">
        <f>'[1]Annx-A (DA) '!AJ59</f>
        <v>1204</v>
      </c>
      <c r="U60" s="43">
        <f>'[1]Annx-A (DA) '!BE59</f>
        <v>1261.6553606772</v>
      </c>
      <c r="V60" s="44">
        <f>'[1]Annx-A (DA) '!BF59</f>
        <v>379.32221867720023</v>
      </c>
      <c r="W60" s="45">
        <f>'[1]Annx-A (DA) '!BD59</f>
        <v>321.66685800000005</v>
      </c>
      <c r="X60" s="46">
        <f t="shared" si="1"/>
        <v>57.655360677200179</v>
      </c>
      <c r="Y60" s="47">
        <f>'[1]DA HPSLDC'!V60</f>
        <v>49.98</v>
      </c>
      <c r="Z60" s="48">
        <f>'[1]DA HPSLDC'!W60</f>
        <v>1282.48</v>
      </c>
      <c r="AA60" s="48">
        <f>'[1]DA HPSLDC'!X60</f>
        <v>1093.8599999999999</v>
      </c>
      <c r="AB60" s="48">
        <f>'[1]DA HPSLDC'!Y60</f>
        <v>60.29</v>
      </c>
      <c r="AC60" s="48">
        <f>'[1]DA HPSLDC'!Z60</f>
        <v>248.98</v>
      </c>
      <c r="AD60" s="48">
        <f>'[1]DA HPSLDC'!AA60</f>
        <v>-188.69</v>
      </c>
      <c r="AE60" s="49">
        <f t="shared" si="3"/>
        <v>6.5182724252491706E-2</v>
      </c>
      <c r="AF60" s="49">
        <f t="shared" si="3"/>
        <v>-0.13299619365714505</v>
      </c>
      <c r="AG60" s="49">
        <f t="shared" si="3"/>
        <v>-0.84105861183073416</v>
      </c>
      <c r="AH60" s="49">
        <f t="shared" si="3"/>
        <v>-0.22596937232495382</v>
      </c>
    </row>
    <row r="61" spans="1:34" s="50" customFormat="1" ht="127.5" customHeight="1" x14ac:dyDescent="0.25">
      <c r="A61" s="7"/>
      <c r="B61" s="51"/>
      <c r="C61" s="52"/>
      <c r="D61" s="53"/>
      <c r="E61" s="54"/>
      <c r="F61" s="55"/>
      <c r="G61" s="56"/>
      <c r="H61" s="57"/>
      <c r="I61" s="58"/>
      <c r="J61" s="58"/>
      <c r="K61" s="58"/>
      <c r="L61" s="58"/>
      <c r="M61" s="58"/>
      <c r="N61" s="59"/>
      <c r="O61" s="59"/>
      <c r="P61" s="59"/>
      <c r="Q61" s="59"/>
      <c r="R61" s="51"/>
      <c r="S61" s="60" t="s">
        <v>159</v>
      </c>
      <c r="T61" s="42">
        <f>ROUND(SUM((C13:C60),(T13:T60))/4,0)</f>
        <v>33517</v>
      </c>
      <c r="U61" s="43">
        <f>ROUND(SUM((D13:D60),(U13:U60))/4,0)</f>
        <v>35373</v>
      </c>
      <c r="V61" s="44">
        <f>ROUND(SUM((E13:E60),(V13:V60))/4,0)</f>
        <v>12966</v>
      </c>
      <c r="W61" s="45">
        <f>ROUND(SUM((F13:F60),(W13:W60))/4,0)</f>
        <v>11110</v>
      </c>
      <c r="X61" s="46">
        <f>ROUND(SUM((G13:G60),(X13:X60))/4,0)</f>
        <v>1856</v>
      </c>
      <c r="Y61" s="61" t="s">
        <v>160</v>
      </c>
      <c r="Z61" s="43">
        <f>ROUND(SUM((I13:I60),(Z13:Z60))/4,0)</f>
        <v>33639</v>
      </c>
      <c r="AA61" s="62">
        <f>ROUND(SUM((J13:J60),(AA13:AA60))/4,0)</f>
        <v>31958</v>
      </c>
      <c r="AB61" s="45">
        <f>ROUND(SUM((K13:K60),(AB13:AB60))/4,0)</f>
        <v>7861</v>
      </c>
      <c r="AC61" s="46">
        <f>ROUND(SUM((L13:L60),(AC13:AC60))/4,0)</f>
        <v>9541</v>
      </c>
      <c r="AD61" s="46">
        <f>ROUND(SUM((M13:M60),(AD13:AD60))/4,0)</f>
        <v>-1681</v>
      </c>
      <c r="AE61" s="49" t="s">
        <v>160</v>
      </c>
      <c r="AF61" s="49" t="s">
        <v>160</v>
      </c>
      <c r="AG61" s="49" t="s">
        <v>160</v>
      </c>
      <c r="AH61" s="49" t="s">
        <v>160</v>
      </c>
    </row>
    <row r="62" spans="1:34" s="50" customFormat="1" ht="127.5" customHeight="1" x14ac:dyDescent="0.25">
      <c r="A62" s="7"/>
      <c r="B62" s="51"/>
      <c r="C62" s="52"/>
      <c r="D62" s="53"/>
      <c r="E62" s="54"/>
      <c r="F62" s="55"/>
      <c r="G62" s="56"/>
      <c r="H62" s="57"/>
      <c r="I62" s="58"/>
      <c r="J62" s="58"/>
      <c r="K62" s="58"/>
      <c r="L62" s="58"/>
      <c r="M62" s="58"/>
      <c r="N62" s="59"/>
      <c r="O62" s="59"/>
      <c r="P62" s="59"/>
      <c r="Q62" s="59"/>
      <c r="R62" s="51"/>
      <c r="S62" s="41" t="s">
        <v>161</v>
      </c>
      <c r="T62" s="42">
        <f>AVERAGE((C13:C60),(T13:T60))</f>
        <v>1396.5520833333333</v>
      </c>
      <c r="U62" s="42">
        <f t="shared" ref="U62:AD62" si="4">AVERAGE((D13:D60),(U13:U60))</f>
        <v>1473.8705668487662</v>
      </c>
      <c r="V62" s="42">
        <f t="shared" si="4"/>
        <v>540.25436389772528</v>
      </c>
      <c r="W62" s="42">
        <f t="shared" si="4"/>
        <v>462.93588038229154</v>
      </c>
      <c r="X62" s="42">
        <f t="shared" si="4"/>
        <v>77.318483515433499</v>
      </c>
      <c r="Y62" s="42">
        <f t="shared" si="4"/>
        <v>49.93</v>
      </c>
      <c r="Z62" s="42">
        <f t="shared" si="4"/>
        <v>1401.6273958333334</v>
      </c>
      <c r="AA62" s="42">
        <f t="shared" si="4"/>
        <v>1331.6020833333332</v>
      </c>
      <c r="AB62" s="42">
        <f t="shared" si="4"/>
        <v>327.53104166666668</v>
      </c>
      <c r="AC62" s="42">
        <f t="shared" si="4"/>
        <v>397.55625000000003</v>
      </c>
      <c r="AD62" s="42">
        <f t="shared" si="4"/>
        <v>-70.025208333333339</v>
      </c>
      <c r="AE62" s="49"/>
      <c r="AF62" s="49"/>
      <c r="AG62" s="49"/>
      <c r="AH62" s="49"/>
    </row>
    <row r="63" spans="1:34" s="50" customFormat="1" ht="154.9" customHeight="1" x14ac:dyDescent="0.25">
      <c r="A63" s="63"/>
      <c r="B63" s="63"/>
      <c r="C63" s="63"/>
      <c r="D63" s="63"/>
      <c r="E63" s="63"/>
      <c r="F63" s="63"/>
      <c r="G63" s="63"/>
      <c r="H63" s="7"/>
      <c r="I63" s="7"/>
      <c r="J63" s="7"/>
      <c r="K63" s="7"/>
      <c r="L63" s="7"/>
      <c r="M63" s="7"/>
      <c r="N63" s="7"/>
      <c r="O63" s="7"/>
      <c r="P63" s="7"/>
      <c r="Q63" s="7"/>
      <c r="R63" s="63"/>
      <c r="S63" s="83" t="s">
        <v>162</v>
      </c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5"/>
      <c r="AE63" s="64">
        <f>(Z61-T61)/T61</f>
        <v>3.6399439090610735E-3</v>
      </c>
      <c r="AF63" s="64">
        <f>(AA61-U61)/U61</f>
        <v>-9.6542560710146164E-2</v>
      </c>
      <c r="AG63" s="64">
        <f>(AB61-V61)/V61</f>
        <v>-0.39372204226438379</v>
      </c>
      <c r="AH63" s="64">
        <f>(AC61-W61)/W61</f>
        <v>-0.14122412241224122</v>
      </c>
    </row>
    <row r="64" spans="1:34" ht="379.9" customHeight="1" x14ac:dyDescent="1.2">
      <c r="A64" s="65" t="s">
        <v>163</v>
      </c>
      <c r="B64" s="66"/>
      <c r="C64" s="86">
        <f ca="1">NOW()</f>
        <v>44700.416563194442</v>
      </c>
      <c r="D64" s="86"/>
      <c r="E64" s="66"/>
      <c r="F64" s="66"/>
      <c r="G64" s="6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6"/>
      <c r="S64" s="68"/>
      <c r="T64" s="69"/>
      <c r="U64" s="69"/>
      <c r="V64" s="69"/>
      <c r="W64" s="69"/>
      <c r="X64" s="69"/>
      <c r="Y64" s="69"/>
      <c r="Z64" s="69"/>
      <c r="AA64" s="69"/>
      <c r="AB64" s="69"/>
      <c r="AC64" s="87" t="s">
        <v>164</v>
      </c>
      <c r="AD64" s="87"/>
      <c r="AE64" s="67"/>
      <c r="AF64" s="67"/>
      <c r="AG64" s="67"/>
      <c r="AH64" s="67"/>
    </row>
    <row r="65" spans="1:34" ht="59.45" customHeight="1" x14ac:dyDescent="0.25">
      <c r="A65" s="66"/>
      <c r="B65" s="66"/>
      <c r="C65" s="66"/>
      <c r="D65" s="66"/>
      <c r="E65" s="66"/>
      <c r="F65" s="66"/>
      <c r="G65" s="6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6"/>
      <c r="S65" s="68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7"/>
      <c r="AF65" s="67"/>
      <c r="AG65" s="67"/>
      <c r="AH65" s="67"/>
    </row>
    <row r="66" spans="1:34" ht="59.45" customHeight="1" x14ac:dyDescent="0.25">
      <c r="A66" s="66"/>
      <c r="B66" s="66"/>
      <c r="C66" s="66"/>
      <c r="D66" s="66"/>
      <c r="E66" s="66"/>
      <c r="F66" s="66"/>
      <c r="G66" s="6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6"/>
      <c r="S66" s="68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7"/>
      <c r="AF66" s="67"/>
      <c r="AG66" s="67"/>
      <c r="AH66" s="67"/>
    </row>
    <row r="67" spans="1:34" ht="59.45" customHeight="1" x14ac:dyDescent="0.25">
      <c r="A67" s="66"/>
      <c r="B67" s="66"/>
      <c r="C67" s="66"/>
      <c r="D67" s="66"/>
      <c r="E67" s="66"/>
      <c r="F67" s="66"/>
      <c r="G67" s="6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6"/>
      <c r="S67" s="68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7"/>
      <c r="AF67" s="67"/>
      <c r="AG67" s="67"/>
      <c r="AH67" s="67"/>
    </row>
    <row r="68" spans="1:34" ht="59.45" customHeight="1" x14ac:dyDescent="0.25">
      <c r="A68" s="66"/>
      <c r="B68" s="66"/>
      <c r="C68" s="66"/>
      <c r="D68" s="66"/>
      <c r="E68" s="66"/>
      <c r="F68" s="66"/>
      <c r="G68" s="6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6"/>
      <c r="S68" s="68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7"/>
      <c r="AF68" s="67"/>
      <c r="AG68" s="67"/>
      <c r="AH68" s="67"/>
    </row>
    <row r="69" spans="1:34" ht="59.45" customHeight="1" x14ac:dyDescent="0.25">
      <c r="A69" s="66"/>
      <c r="B69" s="66"/>
      <c r="C69" s="66"/>
      <c r="D69" s="66"/>
      <c r="E69" s="66"/>
      <c r="F69" s="66"/>
      <c r="G69" s="6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6"/>
      <c r="S69" s="68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7"/>
      <c r="AF69" s="67"/>
      <c r="AG69" s="67"/>
      <c r="AH69" s="67"/>
    </row>
    <row r="70" spans="1:34" ht="59.45" customHeight="1" x14ac:dyDescent="0.25">
      <c r="A70" s="66"/>
      <c r="B70" s="66"/>
      <c r="C70" s="66"/>
      <c r="D70" s="66"/>
      <c r="E70" s="66"/>
      <c r="F70" s="66"/>
      <c r="G70" s="6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6"/>
      <c r="S70" s="68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7"/>
      <c r="AF70" s="67"/>
      <c r="AG70" s="67"/>
      <c r="AH70" s="67"/>
    </row>
    <row r="71" spans="1:34" ht="59.45" customHeight="1" x14ac:dyDescent="0.25">
      <c r="A71" s="66"/>
      <c r="B71" s="66"/>
      <c r="C71" s="66"/>
      <c r="D71" s="66"/>
      <c r="E71" s="66"/>
      <c r="F71" s="66"/>
      <c r="G71" s="6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6"/>
      <c r="S71" s="68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7"/>
      <c r="AF71" s="67"/>
      <c r="AG71" s="67"/>
      <c r="AH71" s="67"/>
    </row>
    <row r="72" spans="1:34" ht="59.45" customHeight="1" x14ac:dyDescent="0.25">
      <c r="A72" s="66"/>
      <c r="B72" s="66"/>
      <c r="C72" s="66"/>
      <c r="D72" s="66"/>
      <c r="E72" s="66"/>
      <c r="F72" s="66"/>
      <c r="G72" s="6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6"/>
      <c r="S72" s="68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7"/>
      <c r="AF72" s="67"/>
      <c r="AG72" s="67"/>
      <c r="AH72" s="67"/>
    </row>
    <row r="73" spans="1:34" ht="59.45" customHeight="1" x14ac:dyDescent="0.25">
      <c r="A73" s="66"/>
      <c r="B73" s="66"/>
      <c r="C73" s="66"/>
      <c r="D73" s="66"/>
      <c r="E73" s="66"/>
      <c r="F73" s="66"/>
      <c r="G73" s="6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6"/>
      <c r="S73" s="68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7"/>
      <c r="AF73" s="67"/>
      <c r="AG73" s="67"/>
      <c r="AH73" s="67"/>
    </row>
    <row r="74" spans="1:34" ht="59.45" customHeight="1" x14ac:dyDescent="0.25">
      <c r="A74" s="66"/>
      <c r="B74" s="66"/>
      <c r="C74" s="66"/>
      <c r="D74" s="66"/>
      <c r="E74" s="66"/>
      <c r="F74" s="66"/>
      <c r="G74" s="6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6"/>
      <c r="S74" s="68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7"/>
      <c r="AF74" s="67"/>
      <c r="AG74" s="67"/>
      <c r="AH74" s="67"/>
    </row>
    <row r="75" spans="1:34" ht="59.45" customHeight="1" x14ac:dyDescent="0.25">
      <c r="A75" s="66"/>
      <c r="B75" s="66"/>
      <c r="C75" s="66"/>
      <c r="D75" s="66"/>
      <c r="E75" s="66"/>
      <c r="F75" s="66"/>
      <c r="G75" s="6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6"/>
      <c r="S75" s="68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7"/>
      <c r="AF75" s="67"/>
      <c r="AG75" s="67"/>
      <c r="AH75" s="67"/>
    </row>
    <row r="76" spans="1:34" ht="59.45" customHeight="1" x14ac:dyDescent="0.25">
      <c r="A76" s="66"/>
      <c r="B76" s="66"/>
      <c r="C76" s="66"/>
      <c r="D76" s="66"/>
      <c r="E76" s="66"/>
      <c r="F76" s="66"/>
      <c r="G76" s="6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6"/>
      <c r="S76" s="68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7"/>
      <c r="AF76" s="67"/>
      <c r="AG76" s="67"/>
      <c r="AH76" s="67"/>
    </row>
    <row r="77" spans="1:34" ht="59.45" customHeight="1" x14ac:dyDescent="0.25">
      <c r="A77" s="66"/>
      <c r="B77" s="66"/>
      <c r="C77" s="66"/>
      <c r="D77" s="66"/>
      <c r="E77" s="66"/>
      <c r="F77" s="66"/>
      <c r="G77" s="6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6"/>
      <c r="S77" s="68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7"/>
      <c r="AF77" s="67"/>
      <c r="AG77" s="67"/>
      <c r="AH77" s="67"/>
    </row>
    <row r="78" spans="1:34" ht="59.45" customHeight="1" x14ac:dyDescent="0.25">
      <c r="A78" s="66"/>
      <c r="B78" s="66"/>
      <c r="C78" s="66"/>
      <c r="D78" s="66"/>
      <c r="E78" s="66"/>
      <c r="F78" s="66"/>
      <c r="G78" s="6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6"/>
      <c r="S78" s="68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7"/>
      <c r="AF78" s="67"/>
      <c r="AG78" s="67"/>
      <c r="AH78" s="67"/>
    </row>
    <row r="79" spans="1:34" ht="59.45" customHeight="1" x14ac:dyDescent="0.25">
      <c r="A79" s="66"/>
      <c r="B79" s="66"/>
      <c r="C79" s="66"/>
      <c r="D79" s="66"/>
      <c r="E79" s="66"/>
      <c r="F79" s="66"/>
      <c r="G79" s="6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6"/>
      <c r="S79" s="68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7"/>
      <c r="AF79" s="67"/>
      <c r="AG79" s="67"/>
      <c r="AH79" s="67"/>
    </row>
    <row r="80" spans="1:34" ht="59.45" customHeight="1" x14ac:dyDescent="0.25">
      <c r="A80" s="66"/>
      <c r="B80" s="66"/>
      <c r="C80" s="66"/>
      <c r="D80" s="66"/>
      <c r="E80" s="66"/>
      <c r="F80" s="66"/>
      <c r="G80" s="6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6"/>
      <c r="S80" s="68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7"/>
      <c r="AF80" s="67"/>
      <c r="AG80" s="67"/>
      <c r="AH80" s="67"/>
    </row>
    <row r="81" spans="1:34" ht="59.45" customHeight="1" x14ac:dyDescent="0.25">
      <c r="A81" s="66"/>
      <c r="B81" s="66"/>
      <c r="C81" s="66"/>
      <c r="D81" s="66"/>
      <c r="E81" s="66"/>
      <c r="F81" s="66"/>
      <c r="G81" s="6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6"/>
      <c r="S81" s="68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7"/>
      <c r="AF81" s="67"/>
      <c r="AG81" s="67"/>
      <c r="AH81" s="67"/>
    </row>
    <row r="82" spans="1:34" ht="59.45" customHeight="1" x14ac:dyDescent="0.25">
      <c r="A82" s="66"/>
      <c r="B82" s="66"/>
      <c r="C82" s="66"/>
      <c r="D82" s="66"/>
      <c r="E82" s="66"/>
      <c r="F82" s="66"/>
      <c r="G82" s="6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6"/>
      <c r="S82" s="68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7"/>
      <c r="AF82" s="67"/>
      <c r="AG82" s="67"/>
      <c r="AH82" s="67"/>
    </row>
    <row r="83" spans="1:34" ht="59.45" customHeight="1" x14ac:dyDescent="0.25">
      <c r="A83" s="66"/>
      <c r="B83" s="66"/>
      <c r="C83" s="66"/>
      <c r="D83" s="66"/>
      <c r="E83" s="66"/>
      <c r="F83" s="66"/>
      <c r="G83" s="6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6"/>
      <c r="S83" s="68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7"/>
      <c r="AF83" s="67"/>
      <c r="AG83" s="67"/>
      <c r="AH83" s="67"/>
    </row>
    <row r="84" spans="1:34" ht="59.45" customHeight="1" x14ac:dyDescent="0.25">
      <c r="A84" s="66"/>
      <c r="B84" s="66"/>
      <c r="C84" s="66"/>
      <c r="D84" s="66"/>
      <c r="E84" s="66"/>
      <c r="F84" s="66"/>
      <c r="G84" s="6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6"/>
      <c r="S84" s="68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7"/>
      <c r="AF84" s="67"/>
      <c r="AG84" s="67"/>
      <c r="AH84" s="67"/>
    </row>
    <row r="85" spans="1:34" ht="64.150000000000006" customHeight="1" x14ac:dyDescent="0.25">
      <c r="A85" s="66"/>
      <c r="B85" s="70" t="s">
        <v>165</v>
      </c>
      <c r="C85" s="76" t="s">
        <v>166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69"/>
      <c r="AE85" s="69"/>
      <c r="AF85" s="69"/>
      <c r="AG85" s="69"/>
      <c r="AH85" s="69"/>
    </row>
    <row r="86" spans="1:34" ht="57" customHeight="1" x14ac:dyDescent="0.25">
      <c r="A86" s="66"/>
      <c r="B86" s="70" t="s">
        <v>167</v>
      </c>
      <c r="C86" s="76" t="s">
        <v>168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69"/>
      <c r="AE86" s="69"/>
      <c r="AF86" s="69"/>
      <c r="AG86" s="69"/>
      <c r="AH86" s="69"/>
    </row>
    <row r="87" spans="1:34" ht="40.15" customHeight="1" x14ac:dyDescent="0.25">
      <c r="A87" s="66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2"/>
      <c r="AB87" s="73"/>
      <c r="AC87" s="73"/>
      <c r="AD87" s="69"/>
      <c r="AE87" s="71"/>
      <c r="AF87" s="71"/>
      <c r="AG87" s="71"/>
      <c r="AH87" s="71"/>
    </row>
    <row r="88" spans="1:34" ht="57" customHeight="1" x14ac:dyDescent="0.25">
      <c r="A88" s="66"/>
      <c r="B88" s="74" t="s">
        <v>169</v>
      </c>
      <c r="C88" s="76" t="s">
        <v>170</v>
      </c>
      <c r="D88" s="76"/>
      <c r="E88" s="76"/>
      <c r="F88" s="76"/>
      <c r="G88" s="76"/>
      <c r="H88" s="76"/>
      <c r="I88" s="76"/>
      <c r="J88" s="76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3"/>
      <c r="AC88" s="73"/>
      <c r="AD88" s="69"/>
      <c r="AE88" s="72"/>
      <c r="AF88" s="72"/>
      <c r="AG88" s="72"/>
      <c r="AH88" s="72"/>
    </row>
    <row r="95" spans="1:34" x14ac:dyDescent="0.25">
      <c r="L95" s="75"/>
      <c r="M95" s="75"/>
      <c r="N95" s="75"/>
      <c r="O95" s="75"/>
      <c r="P95" s="75"/>
      <c r="Q95" s="75"/>
      <c r="R95" s="71"/>
      <c r="S95" s="71"/>
      <c r="T95" s="71"/>
      <c r="U95" s="71"/>
      <c r="V95" s="71"/>
      <c r="W95" s="71"/>
      <c r="AE95" s="75"/>
      <c r="AF95" s="75"/>
      <c r="AG95" s="75"/>
      <c r="AH95" s="75"/>
    </row>
    <row r="96" spans="1:34" x14ac:dyDescent="0.25">
      <c r="L96" s="75"/>
      <c r="M96" s="75"/>
      <c r="N96" s="75"/>
      <c r="O96" s="75"/>
      <c r="P96" s="75"/>
      <c r="Q96" s="75"/>
      <c r="R96" s="71"/>
      <c r="S96" s="71"/>
      <c r="T96" s="71"/>
      <c r="U96" s="71"/>
      <c r="V96" s="71"/>
      <c r="W96" s="71"/>
      <c r="AE96" s="75"/>
      <c r="AF96" s="75"/>
      <c r="AG96" s="75"/>
      <c r="AH96" s="75"/>
    </row>
    <row r="97" spans="8:34" x14ac:dyDescent="0.25">
      <c r="L97" s="75"/>
      <c r="M97" s="75"/>
      <c r="N97" s="75"/>
      <c r="O97" s="75"/>
      <c r="P97" s="75"/>
      <c r="Q97" s="75"/>
      <c r="R97" s="71"/>
      <c r="S97" s="71"/>
      <c r="T97" s="71"/>
      <c r="U97" s="71"/>
      <c r="V97" s="71"/>
      <c r="W97" s="71"/>
      <c r="AE97" s="75"/>
      <c r="AF97" s="75"/>
      <c r="AG97" s="75"/>
      <c r="AH97" s="75"/>
    </row>
    <row r="98" spans="8:34" x14ac:dyDescent="0.25">
      <c r="L98" s="75"/>
      <c r="M98" s="75"/>
      <c r="N98" s="75"/>
      <c r="O98" s="75"/>
      <c r="P98" s="75"/>
      <c r="Q98" s="75"/>
      <c r="R98" s="71"/>
      <c r="S98" s="71"/>
      <c r="T98" s="71"/>
      <c r="U98" s="71"/>
      <c r="V98" s="71"/>
      <c r="W98" s="71"/>
      <c r="AE98" s="75"/>
      <c r="AF98" s="75"/>
      <c r="AG98" s="75"/>
      <c r="AH98" s="75"/>
    </row>
    <row r="99" spans="8:34" x14ac:dyDescent="0.25">
      <c r="H99" s="6"/>
      <c r="I99" s="6"/>
      <c r="J99" s="6"/>
      <c r="K99" s="6"/>
      <c r="L99" s="75"/>
      <c r="M99" s="75"/>
      <c r="N99" s="75"/>
      <c r="O99" s="75"/>
      <c r="P99" s="75"/>
      <c r="Q99" s="75"/>
      <c r="R99" s="71"/>
      <c r="S99" s="71"/>
      <c r="T99" s="71"/>
      <c r="U99" s="71"/>
      <c r="V99" s="71"/>
      <c r="W99" s="71"/>
      <c r="AE99" s="75"/>
      <c r="AF99" s="75"/>
      <c r="AG99" s="75"/>
      <c r="AH99" s="75"/>
    </row>
    <row r="100" spans="8:34" x14ac:dyDescent="0.25">
      <c r="H100" s="6"/>
      <c r="I100" s="6"/>
      <c r="J100" s="6"/>
      <c r="K100" s="6"/>
      <c r="L100" s="75"/>
      <c r="M100" s="75"/>
      <c r="N100" s="75"/>
      <c r="O100" s="75"/>
      <c r="P100" s="75"/>
      <c r="Q100" s="75"/>
      <c r="R100" s="71"/>
      <c r="S100" s="71"/>
      <c r="T100" s="71"/>
      <c r="U100" s="71"/>
      <c r="V100" s="71"/>
      <c r="W100" s="71"/>
      <c r="AE100" s="75"/>
      <c r="AF100" s="75"/>
      <c r="AG100" s="75"/>
      <c r="AH100" s="75"/>
    </row>
    <row r="101" spans="8:34" x14ac:dyDescent="0.25">
      <c r="H101" s="6"/>
      <c r="I101" s="6"/>
      <c r="J101" s="6"/>
      <c r="K101" s="6"/>
      <c r="L101" s="75"/>
      <c r="M101" s="75"/>
      <c r="N101" s="75"/>
      <c r="O101" s="75"/>
      <c r="P101" s="75"/>
      <c r="Q101" s="75"/>
      <c r="R101" s="71"/>
      <c r="S101" s="71"/>
      <c r="T101" s="71"/>
      <c r="U101" s="71"/>
      <c r="V101" s="71"/>
      <c r="W101" s="71"/>
      <c r="AE101" s="75"/>
      <c r="AF101" s="75"/>
      <c r="AG101" s="75"/>
      <c r="AH101" s="75"/>
    </row>
    <row r="102" spans="8:34" x14ac:dyDescent="0.25">
      <c r="H102" s="6"/>
      <c r="I102" s="6"/>
      <c r="J102" s="6"/>
      <c r="K102" s="6"/>
      <c r="L102" s="75"/>
      <c r="M102" s="75"/>
      <c r="N102" s="75"/>
      <c r="O102" s="75"/>
      <c r="P102" s="75"/>
      <c r="Q102" s="75"/>
      <c r="R102" s="71"/>
      <c r="S102" s="71"/>
      <c r="T102" s="71"/>
      <c r="U102" s="71"/>
      <c r="V102" s="71"/>
      <c r="W102" s="71"/>
      <c r="AE102" s="75"/>
      <c r="AF102" s="75"/>
      <c r="AG102" s="75"/>
      <c r="AH102" s="75"/>
    </row>
    <row r="103" spans="8:34" x14ac:dyDescent="0.25">
      <c r="H103" s="6"/>
      <c r="I103" s="6"/>
      <c r="J103" s="6"/>
      <c r="K103" s="6"/>
      <c r="L103" s="75"/>
      <c r="M103" s="75"/>
      <c r="N103" s="75"/>
      <c r="O103" s="75"/>
      <c r="P103" s="75"/>
      <c r="Q103" s="75"/>
      <c r="R103" s="71"/>
      <c r="S103" s="71"/>
      <c r="T103" s="71"/>
      <c r="U103" s="71"/>
      <c r="V103" s="71"/>
      <c r="W103" s="71"/>
      <c r="AE103" s="75"/>
      <c r="AF103" s="75"/>
      <c r="AG103" s="75"/>
      <c r="AH103" s="75"/>
    </row>
    <row r="104" spans="8:34" x14ac:dyDescent="0.25">
      <c r="H104" s="6"/>
      <c r="I104" s="6"/>
      <c r="J104" s="6"/>
      <c r="K104" s="6"/>
      <c r="L104" s="75"/>
      <c r="R104" s="71"/>
      <c r="S104" s="71"/>
      <c r="T104" s="71"/>
      <c r="U104" s="71"/>
      <c r="V104" s="71"/>
      <c r="W104" s="71"/>
    </row>
    <row r="105" spans="8:34" x14ac:dyDescent="0.25">
      <c r="H105" s="6"/>
      <c r="I105" s="6"/>
      <c r="J105" s="6"/>
      <c r="K105" s="6"/>
      <c r="L105" s="75"/>
      <c r="M105" s="75"/>
      <c r="N105" s="75"/>
      <c r="O105" s="75"/>
      <c r="P105" s="75"/>
      <c r="Q105" s="75"/>
      <c r="AE105" s="75"/>
      <c r="AF105" s="75"/>
      <c r="AG105" s="75"/>
      <c r="AH105" s="75"/>
    </row>
    <row r="106" spans="8:34" x14ac:dyDescent="0.25">
      <c r="H106" s="6"/>
      <c r="I106" s="6"/>
      <c r="J106" s="6"/>
      <c r="K106" s="6"/>
      <c r="L106" s="75"/>
      <c r="M106" s="75"/>
      <c r="N106" s="75"/>
      <c r="O106" s="75"/>
      <c r="P106" s="75"/>
      <c r="Q106" s="75"/>
      <c r="AE106" s="75"/>
      <c r="AF106" s="75"/>
      <c r="AG106" s="75"/>
      <c r="AH106" s="75"/>
    </row>
  </sheetData>
  <mergeCells count="52">
    <mergeCell ref="AG1:AH1"/>
    <mergeCell ref="A6:O6"/>
    <mergeCell ref="P6:Q6"/>
    <mergeCell ref="R6:U6"/>
    <mergeCell ref="AB6:AD6"/>
    <mergeCell ref="AE6:AH6"/>
    <mergeCell ref="A7:A10"/>
    <mergeCell ref="B7:B10"/>
    <mergeCell ref="C7:G7"/>
    <mergeCell ref="H7:M7"/>
    <mergeCell ref="N7:Q7"/>
    <mergeCell ref="I8:I10"/>
    <mergeCell ref="J8:J10"/>
    <mergeCell ref="K8:K10"/>
    <mergeCell ref="L8:L10"/>
    <mergeCell ref="AE7:AH7"/>
    <mergeCell ref="C8:C10"/>
    <mergeCell ref="D8:D10"/>
    <mergeCell ref="E8:E10"/>
    <mergeCell ref="F8:F10"/>
    <mergeCell ref="G8:G10"/>
    <mergeCell ref="H8:H10"/>
    <mergeCell ref="R7:R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cp:lastPrinted>2022-05-19T04:30:30Z</cp:lastPrinted>
  <dcterms:created xsi:type="dcterms:W3CDTF">2022-05-19T02:57:30Z</dcterms:created>
  <dcterms:modified xsi:type="dcterms:W3CDTF">2022-05-19T04:30:34Z</dcterms:modified>
</cp:coreProperties>
</file>