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G60"/>
  <c r="F60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F58"/>
  <c r="E58"/>
  <c r="G58" s="1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U45"/>
  <c r="T45"/>
  <c r="S45"/>
  <c r="R45"/>
  <c r="Q45"/>
  <c r="F45"/>
  <c r="E45"/>
  <c r="G45" s="1"/>
  <c r="D45"/>
  <c r="C45"/>
  <c r="T44"/>
  <c r="S44"/>
  <c r="U44" s="1"/>
  <c r="R44"/>
  <c r="Q44"/>
  <c r="G44"/>
  <c r="F44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U41"/>
  <c r="T41"/>
  <c r="S41"/>
  <c r="R41"/>
  <c r="Q41"/>
  <c r="F41"/>
  <c r="E41"/>
  <c r="G41" s="1"/>
  <c r="D41"/>
  <c r="C41"/>
  <c r="T40"/>
  <c r="S40"/>
  <c r="U40" s="1"/>
  <c r="R40"/>
  <c r="Q40"/>
  <c r="G40"/>
  <c r="F40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F38"/>
  <c r="E38"/>
  <c r="G38" s="1"/>
  <c r="D38"/>
  <c r="C38"/>
  <c r="U37"/>
  <c r="T37"/>
  <c r="S37"/>
  <c r="R37"/>
  <c r="Q37"/>
  <c r="F37"/>
  <c r="E37"/>
  <c r="G37" s="1"/>
  <c r="D37"/>
  <c r="C37"/>
  <c r="T36"/>
  <c r="S36"/>
  <c r="U36" s="1"/>
  <c r="R36"/>
  <c r="Q36"/>
  <c r="G36"/>
  <c r="F36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U33"/>
  <c r="T33"/>
  <c r="S33"/>
  <c r="R33"/>
  <c r="Q33"/>
  <c r="F33"/>
  <c r="E33"/>
  <c r="G33" s="1"/>
  <c r="D33"/>
  <c r="C33"/>
  <c r="T32"/>
  <c r="S32"/>
  <c r="U32" s="1"/>
  <c r="R32"/>
  <c r="Q32"/>
  <c r="G32"/>
  <c r="F32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F29"/>
  <c r="E29"/>
  <c r="G29" s="1"/>
  <c r="D29"/>
  <c r="C29"/>
  <c r="T28"/>
  <c r="S28"/>
  <c r="U28" s="1"/>
  <c r="R28"/>
  <c r="Q28"/>
  <c r="G28"/>
  <c r="F28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F26"/>
  <c r="E26"/>
  <c r="G26" s="1"/>
  <c r="D26"/>
  <c r="C26"/>
  <c r="U25"/>
  <c r="T25"/>
  <c r="S25"/>
  <c r="R25"/>
  <c r="Q25"/>
  <c r="F25"/>
  <c r="E25"/>
  <c r="G25" s="1"/>
  <c r="D25"/>
  <c r="C25"/>
  <c r="T24"/>
  <c r="S24"/>
  <c r="U24" s="1"/>
  <c r="R24"/>
  <c r="Q24"/>
  <c r="G24"/>
  <c r="F24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F22"/>
  <c r="E22"/>
  <c r="G22" s="1"/>
  <c r="D22"/>
  <c r="C22"/>
  <c r="U21"/>
  <c r="T2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U17"/>
  <c r="T17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G13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<sst xmlns="http://schemas.openxmlformats.org/spreadsheetml/2006/main" count="176" uniqueCount="159">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</sst>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0" fillId="0" borderId="11" xfId="0" applyBorder="1" applyAlignment="1"/>
    <xf numFmtId="0" fontId="0" fillId="0" borderId="12" xfId="0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92205952"/>
        <c:axId val="192207488"/>
      </c:lineChart>
      <c:catAx>
        <c:axId val="19220595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92207488"/>
        <c:crosses val="autoZero"/>
        <c:auto val="1"/>
        <c:lblAlgn val="ctr"/>
        <c:lblOffset val="100"/>
      </c:catAx>
      <c:valAx>
        <c:axId val="1922074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9220595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28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44470</v>
          </cell>
        </row>
      </sheetData>
      <sheetData sheetId="2"/>
      <sheetData sheetId="3"/>
      <sheetData sheetId="4">
        <row r="12">
          <cell r="E12">
            <v>1100</v>
          </cell>
          <cell r="V12">
            <v>182.86367541699997</v>
          </cell>
          <cell r="W12">
            <v>1160.198828391</v>
          </cell>
          <cell r="X12">
            <v>243.06250380799975</v>
          </cell>
          <cell r="AI12">
            <v>1427</v>
          </cell>
          <cell r="BB12">
            <v>550.86927541699993</v>
          </cell>
          <cell r="BC12">
            <v>1336.2077435830001</v>
          </cell>
          <cell r="BD12">
            <v>460.07701899999995</v>
          </cell>
        </row>
        <row r="13">
          <cell r="E13">
            <v>1091</v>
          </cell>
          <cell r="V13">
            <v>173.86367541699997</v>
          </cell>
          <cell r="W13">
            <v>1150.059256391</v>
          </cell>
          <cell r="X13">
            <v>232.9229318079997</v>
          </cell>
          <cell r="AI13">
            <v>1420</v>
          </cell>
          <cell r="BB13">
            <v>543.86927541699993</v>
          </cell>
          <cell r="BC13">
            <v>1331.3251715830002</v>
          </cell>
          <cell r="BD13">
            <v>455.19444699999974</v>
          </cell>
        </row>
        <row r="14">
          <cell r="E14">
            <v>1091</v>
          </cell>
          <cell r="V14">
            <v>173.86367541699997</v>
          </cell>
          <cell r="W14">
            <v>1152.694085391</v>
          </cell>
          <cell r="X14">
            <v>235.55776080799978</v>
          </cell>
          <cell r="AI14">
            <v>1410</v>
          </cell>
          <cell r="BB14">
            <v>540.29127541699995</v>
          </cell>
          <cell r="BC14">
            <v>1324.906115583</v>
          </cell>
          <cell r="BD14">
            <v>455.19739099999981</v>
          </cell>
        </row>
        <row r="15">
          <cell r="E15">
            <v>1080</v>
          </cell>
          <cell r="V15">
            <v>162.86367541699997</v>
          </cell>
          <cell r="W15">
            <v>1139.5129163910001</v>
          </cell>
          <cell r="X15">
            <v>222.37659180799983</v>
          </cell>
          <cell r="AI15">
            <v>1364</v>
          </cell>
          <cell r="BB15">
            <v>494.29127541699995</v>
          </cell>
          <cell r="BC15">
            <v>1324.906115583</v>
          </cell>
          <cell r="BD15">
            <v>455.19739099999981</v>
          </cell>
        </row>
        <row r="16">
          <cell r="E16">
            <v>1088</v>
          </cell>
          <cell r="V16">
            <v>170.86367541699997</v>
          </cell>
          <cell r="W16">
            <v>1127.4704983910001</v>
          </cell>
          <cell r="X16">
            <v>210.33417380799995</v>
          </cell>
          <cell r="AI16">
            <v>1344</v>
          </cell>
          <cell r="BB16">
            <v>474.29127541699995</v>
          </cell>
          <cell r="BC16">
            <v>1325.0686115829999</v>
          </cell>
          <cell r="BD16">
            <v>455.35988699999996</v>
          </cell>
        </row>
        <row r="17">
          <cell r="E17">
            <v>1083</v>
          </cell>
          <cell r="V17">
            <v>165.86367541699997</v>
          </cell>
          <cell r="W17">
            <v>1122.088001391</v>
          </cell>
          <cell r="X17">
            <v>204.951676808</v>
          </cell>
          <cell r="AI17">
            <v>1326</v>
          </cell>
          <cell r="BB17">
            <v>456.29127541699995</v>
          </cell>
          <cell r="BC17">
            <v>1324.4961155829997</v>
          </cell>
          <cell r="BD17">
            <v>454.78739099999996</v>
          </cell>
        </row>
        <row r="18">
          <cell r="E18">
            <v>1080</v>
          </cell>
          <cell r="V18">
            <v>156.44167541699994</v>
          </cell>
          <cell r="W18">
            <v>1079.7328433909997</v>
          </cell>
          <cell r="X18">
            <v>156.17451880799979</v>
          </cell>
          <cell r="AI18">
            <v>1347</v>
          </cell>
          <cell r="BB18">
            <v>477.29127541699995</v>
          </cell>
          <cell r="BC18">
            <v>1324.9161155829997</v>
          </cell>
          <cell r="BD18">
            <v>455.2073909999998</v>
          </cell>
        </row>
        <row r="19">
          <cell r="E19">
            <v>1071</v>
          </cell>
          <cell r="V19">
            <v>147.44167541699994</v>
          </cell>
          <cell r="W19">
            <v>1046.7774903909999</v>
          </cell>
          <cell r="X19">
            <v>123.21916580799979</v>
          </cell>
          <cell r="AI19">
            <v>1371</v>
          </cell>
          <cell r="BB19">
            <v>501.29127541699995</v>
          </cell>
          <cell r="BC19">
            <v>1323.9161155829997</v>
          </cell>
          <cell r="BD19">
            <v>454.2073909999998</v>
          </cell>
        </row>
        <row r="20">
          <cell r="E20">
            <v>1073</v>
          </cell>
          <cell r="V20">
            <v>148.79947541699994</v>
          </cell>
          <cell r="W20">
            <v>1130.4813213909997</v>
          </cell>
          <cell r="X20">
            <v>206.28079680799988</v>
          </cell>
          <cell r="AI20">
            <v>1367</v>
          </cell>
          <cell r="BB20">
            <v>489.77257541699998</v>
          </cell>
          <cell r="BC20">
            <v>1338.689814583</v>
          </cell>
          <cell r="BD20">
            <v>461.4623899999998</v>
          </cell>
        </row>
        <row r="21">
          <cell r="E21">
            <v>1073</v>
          </cell>
          <cell r="V21">
            <v>148.79947541699994</v>
          </cell>
          <cell r="W21">
            <v>1135.0988243909997</v>
          </cell>
          <cell r="X21">
            <v>210.89829980799982</v>
          </cell>
          <cell r="AI21">
            <v>1261</v>
          </cell>
          <cell r="BB21">
            <v>383.77257541699998</v>
          </cell>
          <cell r="BC21">
            <v>1340.742911583</v>
          </cell>
          <cell r="BD21">
            <v>463.51548699999978</v>
          </cell>
        </row>
        <row r="22">
          <cell r="E22">
            <v>1062</v>
          </cell>
          <cell r="V22">
            <v>137.79947541699994</v>
          </cell>
          <cell r="W22">
            <v>1084.3797783909999</v>
          </cell>
          <cell r="X22">
            <v>160.17925380799983</v>
          </cell>
          <cell r="AI22">
            <v>1300</v>
          </cell>
          <cell r="BB22">
            <v>422.77257541699998</v>
          </cell>
          <cell r="BC22">
            <v>1340.6899665829997</v>
          </cell>
          <cell r="BD22">
            <v>463.46254199999987</v>
          </cell>
        </row>
        <row r="23">
          <cell r="E23">
            <v>1059</v>
          </cell>
          <cell r="V23">
            <v>134.79947541699994</v>
          </cell>
          <cell r="W23">
            <v>1084.3797783909999</v>
          </cell>
          <cell r="X23">
            <v>160.17925380799983</v>
          </cell>
          <cell r="AI23">
            <v>1320</v>
          </cell>
          <cell r="BB23">
            <v>442.77257541699998</v>
          </cell>
          <cell r="BC23">
            <v>1432.3071055830001</v>
          </cell>
          <cell r="BD23">
            <v>555.07968100000005</v>
          </cell>
        </row>
        <row r="24">
          <cell r="E24">
            <v>1033</v>
          </cell>
          <cell r="V24">
            <v>108.79947541699994</v>
          </cell>
          <cell r="W24">
            <v>1059.428460391</v>
          </cell>
          <cell r="X24">
            <v>135.22793580799981</v>
          </cell>
          <cell r="AI24">
            <v>1382</v>
          </cell>
          <cell r="BB24">
            <v>504.77257541699998</v>
          </cell>
          <cell r="BC24">
            <v>1433.374393391</v>
          </cell>
          <cell r="BD24">
            <v>556.14696880799977</v>
          </cell>
        </row>
        <row r="25">
          <cell r="E25">
            <v>1048</v>
          </cell>
          <cell r="V25">
            <v>123.79947541699994</v>
          </cell>
          <cell r="W25">
            <v>1074.8790523909997</v>
          </cell>
          <cell r="X25">
            <v>150.67852780799973</v>
          </cell>
          <cell r="AI25">
            <v>1386</v>
          </cell>
          <cell r="BB25">
            <v>508.77257541699998</v>
          </cell>
          <cell r="BC25">
            <v>1433.9285593909999</v>
          </cell>
          <cell r="BD25">
            <v>556.70113480799989</v>
          </cell>
        </row>
        <row r="26">
          <cell r="E26">
            <v>1042</v>
          </cell>
          <cell r="V26">
            <v>117.79947541699994</v>
          </cell>
          <cell r="W26">
            <v>1069.569481391</v>
          </cell>
          <cell r="X26">
            <v>145.36895680799972</v>
          </cell>
          <cell r="AI26">
            <v>1365</v>
          </cell>
          <cell r="BB26">
            <v>487.77257541699998</v>
          </cell>
          <cell r="BC26">
            <v>1433.5126283909999</v>
          </cell>
          <cell r="BD26">
            <v>556.28520380799989</v>
          </cell>
        </row>
        <row r="27">
          <cell r="E27">
            <v>1043</v>
          </cell>
          <cell r="V27">
            <v>118.79947541699994</v>
          </cell>
          <cell r="W27">
            <v>1069.569481391</v>
          </cell>
          <cell r="X27">
            <v>145.36895680799972</v>
          </cell>
          <cell r="AI27">
            <v>1352</v>
          </cell>
          <cell r="BB27">
            <v>474.77257541699998</v>
          </cell>
          <cell r="BC27">
            <v>1432.3826283909998</v>
          </cell>
          <cell r="BD27">
            <v>555.1552038079999</v>
          </cell>
        </row>
        <row r="28">
          <cell r="E28">
            <v>1047</v>
          </cell>
          <cell r="V28">
            <v>135.47297541699993</v>
          </cell>
          <cell r="W28">
            <v>1061.8959813909996</v>
          </cell>
          <cell r="X28">
            <v>150.36895680799972</v>
          </cell>
          <cell r="AI28">
            <v>1353</v>
          </cell>
          <cell r="BB28">
            <v>473.03109626399998</v>
          </cell>
          <cell r="BC28">
            <v>1482.6005945440002</v>
          </cell>
          <cell r="BD28">
            <v>602.63169080800003</v>
          </cell>
        </row>
        <row r="29">
          <cell r="E29">
            <v>1049</v>
          </cell>
          <cell r="V29">
            <v>137.47297541699993</v>
          </cell>
          <cell r="W29">
            <v>1066.8959813909996</v>
          </cell>
          <cell r="X29">
            <v>155.36895680799972</v>
          </cell>
          <cell r="AI29">
            <v>1342</v>
          </cell>
          <cell r="BB29">
            <v>462.03109626399998</v>
          </cell>
          <cell r="BC29">
            <v>1442.2905945440002</v>
          </cell>
          <cell r="BD29">
            <v>562.32169080800008</v>
          </cell>
        </row>
        <row r="30">
          <cell r="E30">
            <v>1052</v>
          </cell>
          <cell r="V30">
            <v>138.68809415099997</v>
          </cell>
          <cell r="W30">
            <v>1075.9228796569996</v>
          </cell>
          <cell r="X30">
            <v>162.61097380799964</v>
          </cell>
          <cell r="AI30">
            <v>1328</v>
          </cell>
          <cell r="BB30">
            <v>448.03109626399998</v>
          </cell>
          <cell r="BC30">
            <v>1418.1265925440002</v>
          </cell>
          <cell r="BD30">
            <v>538.15768880799988</v>
          </cell>
        </row>
        <row r="31">
          <cell r="E31">
            <v>1061</v>
          </cell>
          <cell r="V31">
            <v>147.68809415099997</v>
          </cell>
          <cell r="W31">
            <v>1085.9228796569996</v>
          </cell>
          <cell r="X31">
            <v>172.61097380799964</v>
          </cell>
          <cell r="AI31">
            <v>1324</v>
          </cell>
          <cell r="BB31">
            <v>444.03109626399998</v>
          </cell>
          <cell r="BC31">
            <v>1412.9951703520001</v>
          </cell>
          <cell r="BD31">
            <v>533.02626661600004</v>
          </cell>
        </row>
        <row r="32">
          <cell r="E32">
            <v>1071</v>
          </cell>
          <cell r="V32">
            <v>165.39319415099999</v>
          </cell>
          <cell r="W32">
            <v>1094.4333656569997</v>
          </cell>
          <cell r="X32">
            <v>188.82655980799967</v>
          </cell>
          <cell r="AI32">
            <v>1274</v>
          </cell>
          <cell r="BB32">
            <v>394.03109626399998</v>
          </cell>
          <cell r="BC32">
            <v>1353.612000352</v>
          </cell>
          <cell r="BD32">
            <v>473.64309661600009</v>
          </cell>
        </row>
        <row r="33">
          <cell r="E33">
            <v>1085</v>
          </cell>
          <cell r="V33">
            <v>179.39319415099999</v>
          </cell>
          <cell r="W33">
            <v>1108.2177796569995</v>
          </cell>
          <cell r="X33">
            <v>202.61097380799964</v>
          </cell>
          <cell r="AI33">
            <v>1285</v>
          </cell>
          <cell r="BB33">
            <v>405.03109626399998</v>
          </cell>
          <cell r="BC33">
            <v>1371.4265553519999</v>
          </cell>
          <cell r="BD33">
            <v>491.45765161600002</v>
          </cell>
        </row>
        <row r="34">
          <cell r="E34">
            <v>1103</v>
          </cell>
          <cell r="V34">
            <v>197.39319415099999</v>
          </cell>
          <cell r="W34">
            <v>1158.3569546569997</v>
          </cell>
          <cell r="X34">
            <v>252.75014880799978</v>
          </cell>
          <cell r="AI34">
            <v>1274</v>
          </cell>
          <cell r="BB34">
            <v>394.03109626399998</v>
          </cell>
          <cell r="BC34">
            <v>1373.7828961600003</v>
          </cell>
          <cell r="BD34">
            <v>493.81399242400016</v>
          </cell>
        </row>
        <row r="35">
          <cell r="E35">
            <v>1135</v>
          </cell>
          <cell r="V35">
            <v>229.39319415099999</v>
          </cell>
          <cell r="W35">
            <v>1236.9722616569998</v>
          </cell>
          <cell r="X35">
            <v>331.36545580799981</v>
          </cell>
          <cell r="AI35">
            <v>1289</v>
          </cell>
          <cell r="BB35">
            <v>409.03109626399998</v>
          </cell>
          <cell r="BC35">
            <v>1378.7285143519998</v>
          </cell>
          <cell r="BD35">
            <v>498.75961061599992</v>
          </cell>
        </row>
        <row r="36">
          <cell r="E36">
            <v>1171</v>
          </cell>
          <cell r="V36">
            <v>267.17807541699995</v>
          </cell>
          <cell r="W36">
            <v>1299.5859563909999</v>
          </cell>
          <cell r="X36">
            <v>395.76403180800003</v>
          </cell>
          <cell r="AI36">
            <v>1315</v>
          </cell>
          <cell r="BB36">
            <v>393.50169626399997</v>
          </cell>
          <cell r="BC36">
            <v>1423.1566691600001</v>
          </cell>
          <cell r="BD36">
            <v>501.65836542400018</v>
          </cell>
        </row>
        <row r="37">
          <cell r="E37">
            <v>1240</v>
          </cell>
          <cell r="V37">
            <v>336.17807541699995</v>
          </cell>
          <cell r="W37">
            <v>1341.5746533910001</v>
          </cell>
          <cell r="X37">
            <v>437.75272880800003</v>
          </cell>
          <cell r="AI37">
            <v>1351</v>
          </cell>
          <cell r="BB37">
            <v>423.07969626399995</v>
          </cell>
          <cell r="BC37">
            <v>1460.1554831599997</v>
          </cell>
          <cell r="BD37">
            <v>532.23517942399985</v>
          </cell>
        </row>
        <row r="38">
          <cell r="E38">
            <v>1294</v>
          </cell>
          <cell r="V38">
            <v>390.17807541699995</v>
          </cell>
          <cell r="W38">
            <v>1343.3034853910003</v>
          </cell>
          <cell r="X38">
            <v>439.48156080800015</v>
          </cell>
          <cell r="AI38">
            <v>1387</v>
          </cell>
          <cell r="BB38">
            <v>455.135405386</v>
          </cell>
          <cell r="BC38">
            <v>1485.4066030379995</v>
          </cell>
          <cell r="BD38">
            <v>553.54200842399973</v>
          </cell>
        </row>
        <row r="39">
          <cell r="E39">
            <v>1329</v>
          </cell>
          <cell r="V39">
            <v>425.17807541699995</v>
          </cell>
          <cell r="W39">
            <v>1372.4062793910002</v>
          </cell>
          <cell r="X39">
            <v>468.58435480800006</v>
          </cell>
          <cell r="AI39">
            <v>1454</v>
          </cell>
          <cell r="BB39">
            <v>522.135405386</v>
          </cell>
          <cell r="BC39">
            <v>1531.3628440379998</v>
          </cell>
          <cell r="BD39">
            <v>599.49824942399982</v>
          </cell>
        </row>
        <row r="40">
          <cell r="E40">
            <v>1372</v>
          </cell>
          <cell r="V40">
            <v>468.17807541699995</v>
          </cell>
          <cell r="W40">
            <v>1447.9650163910001</v>
          </cell>
          <cell r="X40">
            <v>544.14309180800012</v>
          </cell>
          <cell r="AI40">
            <v>1408</v>
          </cell>
          <cell r="BB40">
            <v>469.16740538599993</v>
          </cell>
          <cell r="BC40">
            <v>1485.8851660379996</v>
          </cell>
          <cell r="BD40">
            <v>547.05257142399978</v>
          </cell>
        </row>
        <row r="41">
          <cell r="E41">
            <v>1418</v>
          </cell>
          <cell r="V41">
            <v>514.17807541699995</v>
          </cell>
          <cell r="W41">
            <v>1448.9050163910001</v>
          </cell>
          <cell r="X41">
            <v>545.08309180800018</v>
          </cell>
          <cell r="AI41">
            <v>1401</v>
          </cell>
          <cell r="BB41">
            <v>462.16740538599993</v>
          </cell>
          <cell r="BC41">
            <v>1480.1349580379997</v>
          </cell>
          <cell r="BD41">
            <v>541.30236342399985</v>
          </cell>
        </row>
        <row r="42">
          <cell r="E42">
            <v>1426</v>
          </cell>
          <cell r="V42">
            <v>522.17807541699995</v>
          </cell>
          <cell r="W42">
            <v>1441.1862393910001</v>
          </cell>
          <cell r="X42">
            <v>537.36431480800002</v>
          </cell>
          <cell r="AI42">
            <v>1355</v>
          </cell>
          <cell r="BB42">
            <v>417.45180538599993</v>
          </cell>
          <cell r="BC42">
            <v>1433.847613038</v>
          </cell>
          <cell r="BD42">
            <v>496.2994184239999</v>
          </cell>
        </row>
        <row r="43">
          <cell r="E43">
            <v>1429</v>
          </cell>
          <cell r="V43">
            <v>525.17807541699995</v>
          </cell>
          <cell r="W43">
            <v>1441.2888193909998</v>
          </cell>
          <cell r="X43">
            <v>537.46689480799989</v>
          </cell>
          <cell r="AI43">
            <v>1345</v>
          </cell>
          <cell r="BB43">
            <v>407.45180538599993</v>
          </cell>
          <cell r="BC43">
            <v>1423.847613038</v>
          </cell>
          <cell r="BD43">
            <v>486.2994184239999</v>
          </cell>
        </row>
        <row r="44">
          <cell r="E44">
            <v>1434</v>
          </cell>
          <cell r="V44">
            <v>530.17807541699995</v>
          </cell>
          <cell r="W44">
            <v>1442.4058753909999</v>
          </cell>
          <cell r="X44">
            <v>538.58395080799994</v>
          </cell>
          <cell r="AI44">
            <v>1320</v>
          </cell>
          <cell r="BB44">
            <v>382.45180538599993</v>
          </cell>
          <cell r="BC44">
            <v>1395.2869020379999</v>
          </cell>
          <cell r="BD44">
            <v>457.73870742400004</v>
          </cell>
        </row>
        <row r="45">
          <cell r="E45">
            <v>1443</v>
          </cell>
          <cell r="V45">
            <v>539.17807541699995</v>
          </cell>
          <cell r="W45">
            <v>1443.745875391</v>
          </cell>
          <cell r="X45">
            <v>539.92395080799986</v>
          </cell>
          <cell r="AI45">
            <v>1290</v>
          </cell>
          <cell r="BB45">
            <v>352.45180538599993</v>
          </cell>
          <cell r="BC45">
            <v>1365.2869020379999</v>
          </cell>
          <cell r="BD45">
            <v>427.73870742400004</v>
          </cell>
        </row>
        <row r="46">
          <cell r="E46">
            <v>1442</v>
          </cell>
          <cell r="V46">
            <v>531.75607541699992</v>
          </cell>
          <cell r="W46">
            <v>1469.9015303910001</v>
          </cell>
          <cell r="X46">
            <v>559.65760580800008</v>
          </cell>
          <cell r="AI46">
            <v>1278</v>
          </cell>
          <cell r="BB46">
            <v>340.45180538599993</v>
          </cell>
          <cell r="BC46">
            <v>1353.5656680380002</v>
          </cell>
          <cell r="BD46">
            <v>416.01747342400017</v>
          </cell>
        </row>
        <row r="47">
          <cell r="E47">
            <v>1426</v>
          </cell>
          <cell r="V47">
            <v>515.75607541699992</v>
          </cell>
          <cell r="W47">
            <v>1470.3084413910001</v>
          </cell>
          <cell r="X47">
            <v>560.06451680800012</v>
          </cell>
          <cell r="AI47">
            <v>1273</v>
          </cell>
          <cell r="BB47">
            <v>335.45180538599993</v>
          </cell>
          <cell r="BC47">
            <v>1347.4035994220003</v>
          </cell>
          <cell r="BD47">
            <v>409.85540480800023</v>
          </cell>
        </row>
        <row r="48">
          <cell r="E48">
            <v>1437</v>
          </cell>
          <cell r="V48">
            <v>527.22707541699992</v>
          </cell>
          <cell r="W48">
            <v>1500.376937391</v>
          </cell>
          <cell r="X48">
            <v>590.60401280799999</v>
          </cell>
          <cell r="AI48">
            <v>1247</v>
          </cell>
          <cell r="BB48">
            <v>309.45180538599993</v>
          </cell>
          <cell r="BC48">
            <v>1322.0838024220002</v>
          </cell>
          <cell r="BD48">
            <v>384.53560780800012</v>
          </cell>
        </row>
        <row r="49">
          <cell r="E49">
            <v>1460</v>
          </cell>
          <cell r="V49">
            <v>550.22707541699992</v>
          </cell>
          <cell r="W49">
            <v>1501.4769373910003</v>
          </cell>
          <cell r="X49">
            <v>591.70401280800002</v>
          </cell>
          <cell r="AI49">
            <v>1233</v>
          </cell>
          <cell r="BB49">
            <v>295.45180538599993</v>
          </cell>
          <cell r="BC49">
            <v>1309.0838024220002</v>
          </cell>
          <cell r="BD49">
            <v>371.53560780800012</v>
          </cell>
        </row>
        <row r="50">
          <cell r="E50">
            <v>1484</v>
          </cell>
          <cell r="V50">
            <v>574.22707541699992</v>
          </cell>
          <cell r="W50">
            <v>1507.2456533910004</v>
          </cell>
          <cell r="X50">
            <v>597.47272880800006</v>
          </cell>
          <cell r="AI50">
            <v>1217</v>
          </cell>
          <cell r="BB50">
            <v>280.09400538599994</v>
          </cell>
          <cell r="BC50">
            <v>1279.5357674219999</v>
          </cell>
          <cell r="BD50">
            <v>342.6297728080001</v>
          </cell>
        </row>
        <row r="51">
          <cell r="E51">
            <v>1483</v>
          </cell>
          <cell r="V51">
            <v>573.22707541699992</v>
          </cell>
          <cell r="W51">
            <v>1508.0956533910003</v>
          </cell>
          <cell r="X51">
            <v>598.32272880800008</v>
          </cell>
          <cell r="AI51">
            <v>1214</v>
          </cell>
          <cell r="BB51">
            <v>277.09400538599994</v>
          </cell>
          <cell r="BC51">
            <v>1268.353557422</v>
          </cell>
          <cell r="BD51">
            <v>331.44756280800016</v>
          </cell>
        </row>
        <row r="52">
          <cell r="E52">
            <v>1474</v>
          </cell>
          <cell r="V52">
            <v>564.22707541699992</v>
          </cell>
          <cell r="W52">
            <v>1434.3993093909999</v>
          </cell>
          <cell r="X52">
            <v>524.6263848079999</v>
          </cell>
          <cell r="AI52">
            <v>1185</v>
          </cell>
          <cell r="BB52">
            <v>270.34547541699999</v>
          </cell>
          <cell r="BC52">
            <v>1247.5234990069998</v>
          </cell>
          <cell r="BD52">
            <v>332.86897442400004</v>
          </cell>
        </row>
        <row r="53">
          <cell r="E53">
            <v>1440</v>
          </cell>
          <cell r="V53">
            <v>530.22707541699992</v>
          </cell>
          <cell r="W53">
            <v>1435.6999013909999</v>
          </cell>
          <cell r="X53">
            <v>525.92697680799995</v>
          </cell>
          <cell r="AI53">
            <v>1171</v>
          </cell>
          <cell r="BB53">
            <v>256.34547541699999</v>
          </cell>
          <cell r="BC53">
            <v>1262.5234990069998</v>
          </cell>
          <cell r="BD53">
            <v>347.86897442400004</v>
          </cell>
        </row>
        <row r="54">
          <cell r="E54">
            <v>1438</v>
          </cell>
          <cell r="V54">
            <v>528.22707541699992</v>
          </cell>
          <cell r="W54">
            <v>1435.5368123910002</v>
          </cell>
          <cell r="X54">
            <v>525.76388780800005</v>
          </cell>
          <cell r="AI54">
            <v>1162</v>
          </cell>
          <cell r="BB54">
            <v>247.34547541699999</v>
          </cell>
          <cell r="BC54">
            <v>1243.9812460069998</v>
          </cell>
          <cell r="BD54">
            <v>329.32672142399997</v>
          </cell>
        </row>
        <row r="55">
          <cell r="E55">
            <v>1448</v>
          </cell>
          <cell r="V55">
            <v>571.22707541699992</v>
          </cell>
          <cell r="W55">
            <v>1402.9477043910001</v>
          </cell>
          <cell r="X55">
            <v>526.17477980799993</v>
          </cell>
          <cell r="AI55">
            <v>1148</v>
          </cell>
          <cell r="BB55">
            <v>233.34547541699999</v>
          </cell>
          <cell r="BC55">
            <v>1227.8704610069999</v>
          </cell>
          <cell r="BD55">
            <v>313.21593642399989</v>
          </cell>
        </row>
        <row r="56">
          <cell r="E56">
            <v>1453</v>
          </cell>
          <cell r="V56">
            <v>576.22707541699992</v>
          </cell>
          <cell r="W56">
            <v>1387.0259053909999</v>
          </cell>
          <cell r="X56">
            <v>510.25298080799973</v>
          </cell>
          <cell r="AI56">
            <v>1126</v>
          </cell>
          <cell r="BB56">
            <v>211.34547541699999</v>
          </cell>
          <cell r="BC56">
            <v>1226.7150243909996</v>
          </cell>
          <cell r="BD56">
            <v>312.0604998079998</v>
          </cell>
        </row>
        <row r="57">
          <cell r="E57">
            <v>1453</v>
          </cell>
          <cell r="V57">
            <v>576.22707541699992</v>
          </cell>
          <cell r="W57">
            <v>1359.0376073909997</v>
          </cell>
          <cell r="X57">
            <v>482.26468280799975</v>
          </cell>
          <cell r="AI57">
            <v>1102</v>
          </cell>
          <cell r="BB57">
            <v>187.34547541699999</v>
          </cell>
          <cell r="BC57">
            <v>1211.7150243909996</v>
          </cell>
          <cell r="BD57">
            <v>297.0604998079998</v>
          </cell>
        </row>
        <row r="58">
          <cell r="E58">
            <v>1441</v>
          </cell>
          <cell r="V58">
            <v>564.86927541699993</v>
          </cell>
          <cell r="W58">
            <v>1354.7748843909999</v>
          </cell>
          <cell r="X58">
            <v>478.64415980799993</v>
          </cell>
          <cell r="AI58">
            <v>1104</v>
          </cell>
          <cell r="BB58">
            <v>189.34547541699999</v>
          </cell>
          <cell r="BC58">
            <v>1231.7150243909996</v>
          </cell>
          <cell r="BD58">
            <v>317.0604998079998</v>
          </cell>
        </row>
        <row r="59">
          <cell r="E59">
            <v>1441</v>
          </cell>
          <cell r="V59">
            <v>564.86927541699993</v>
          </cell>
          <cell r="W59">
            <v>1335.657893391</v>
          </cell>
          <cell r="X59">
            <v>459.52716880799983</v>
          </cell>
          <cell r="AI59">
            <v>1109</v>
          </cell>
          <cell r="BB59">
            <v>194.34547541699999</v>
          </cell>
          <cell r="BC59">
            <v>1235.0455623909997</v>
          </cell>
          <cell r="BD59">
            <v>320.39103780799996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W6" sqref="W6"/>
    </sheetView>
  </sheetViews>
  <sheetFormatPr defaultColWidth="15" defaultRowHeight="30"/>
  <cols>
    <col min="1" max="1" width="45" style="11" customWidth="1"/>
    <col min="2" max="2" width="96" style="11" customWidth="1"/>
    <col min="3" max="3" width="73.664062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664062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33203125" style="11" customWidth="1"/>
    <col min="16" max="16" width="78.33203125" style="11" customWidth="1"/>
    <col min="17" max="17" width="64.88671875" style="11" customWidth="1"/>
    <col min="18" max="18" width="83.664062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3320312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3320312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44470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44469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No.8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44470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206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44470</v>
      </c>
      <c r="N6" s="18"/>
      <c r="O6" s="19" t="str">
        <f>"Based on Revision No." &amp; '[1]Frm-1 Anticipated Gen.'!$T$2 &amp; " of NRLDC"</f>
        <v>Based on Revision No.8 of NRLDC</v>
      </c>
      <c r="P6" s="19"/>
      <c r="Q6" s="19"/>
      <c r="R6" s="19"/>
      <c r="S6" s="20" t="s">
        <v>6</v>
      </c>
      <c r="T6" s="21"/>
      <c r="U6" s="21"/>
      <c r="V6" s="22"/>
      <c r="W6" s="23">
        <v>206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1100</v>
      </c>
      <c r="D13" s="100">
        <f>'[1]Annx-A (DA) '!W12</f>
        <v>1160.198828391</v>
      </c>
      <c r="E13" s="101">
        <f>'[1]Annx-A (DA) '!X12</f>
        <v>243.06250380799975</v>
      </c>
      <c r="F13" s="102">
        <f>'[1]Annx-A (DA) '!V12</f>
        <v>182.86367541699997</v>
      </c>
      <c r="G13" s="103">
        <f>E13-F13</f>
        <v>60.198828390999779</v>
      </c>
      <c r="H13" s="104">
        <v>50.03</v>
      </c>
      <c r="I13" s="105">
        <v>1080.81</v>
      </c>
      <c r="J13" s="105">
        <v>1094.5</v>
      </c>
      <c r="K13" s="105">
        <v>-40.11</v>
      </c>
      <c r="L13" s="105">
        <v>-53.8</v>
      </c>
      <c r="M13" s="105">
        <v>13.689999999999998</v>
      </c>
      <c r="N13" s="105">
        <v>1134.6099999999999</v>
      </c>
      <c r="O13" s="98">
        <v>49</v>
      </c>
      <c r="P13" s="98" t="s">
        <v>53</v>
      </c>
      <c r="Q13" s="99">
        <f>'[1]Annx-A (DA) '!AI12</f>
        <v>1427</v>
      </c>
      <c r="R13" s="100">
        <f>'[1]Annx-A (DA) '!BC12</f>
        <v>1336.2077435830001</v>
      </c>
      <c r="S13" s="101">
        <f>'[1]Annx-A (DA) '!BD12</f>
        <v>460.07701899999995</v>
      </c>
      <c r="T13" s="102">
        <f>'[1]Annx-A (DA) '!BB12</f>
        <v>550.86927541699993</v>
      </c>
      <c r="U13" s="103">
        <f>S13-T13</f>
        <v>-90.792256416999976</v>
      </c>
      <c r="V13" s="104">
        <v>49.99</v>
      </c>
      <c r="W13" s="106">
        <v>1446.99</v>
      </c>
      <c r="X13" s="105">
        <v>1442.65</v>
      </c>
      <c r="Y13" s="105">
        <v>233.97</v>
      </c>
      <c r="Z13" s="105">
        <v>238.3</v>
      </c>
      <c r="AA13" s="105">
        <v>-4.3300000000000125</v>
      </c>
      <c r="AB13" s="105">
        <v>1208.68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1091</v>
      </c>
      <c r="D14" s="100">
        <f>'[1]Annx-A (DA) '!W13</f>
        <v>1150.059256391</v>
      </c>
      <c r="E14" s="101">
        <f>'[1]Annx-A (DA) '!X13</f>
        <v>232.9229318079997</v>
      </c>
      <c r="F14" s="102">
        <f>'[1]Annx-A (DA) '!V13</f>
        <v>173.86367541699997</v>
      </c>
      <c r="G14" s="103">
        <f t="shared" ref="G14:G60" si="0">E14-F14</f>
        <v>59.059256390999735</v>
      </c>
      <c r="H14" s="104">
        <v>50.04</v>
      </c>
      <c r="I14" s="105">
        <v>1076.76</v>
      </c>
      <c r="J14" s="105">
        <v>1071.3999999999999</v>
      </c>
      <c r="K14" s="105">
        <v>-45.97</v>
      </c>
      <c r="L14" s="105">
        <v>-40.6</v>
      </c>
      <c r="M14" s="105">
        <v>-5.3699999999999974</v>
      </c>
      <c r="N14" s="105">
        <v>1117.3699999999999</v>
      </c>
      <c r="O14" s="98">
        <v>50</v>
      </c>
      <c r="P14" s="98" t="s">
        <v>55</v>
      </c>
      <c r="Q14" s="99">
        <f>'[1]Annx-A (DA) '!AI13</f>
        <v>1420</v>
      </c>
      <c r="R14" s="100">
        <f>'[1]Annx-A (DA) '!BC13</f>
        <v>1331.3251715830002</v>
      </c>
      <c r="S14" s="101">
        <f>'[1]Annx-A (DA) '!BD13</f>
        <v>455.19444699999974</v>
      </c>
      <c r="T14" s="102">
        <f>'[1]Annx-A (DA) '!BB13</f>
        <v>543.86927541699993</v>
      </c>
      <c r="U14" s="103">
        <f t="shared" ref="U14:U60" si="1">S14-T14</f>
        <v>-88.674828417000185</v>
      </c>
      <c r="V14" s="104">
        <v>50.02</v>
      </c>
      <c r="W14" s="106">
        <v>1426.98</v>
      </c>
      <c r="X14" s="105">
        <v>1445.16</v>
      </c>
      <c r="Y14" s="105">
        <v>234.91</v>
      </c>
      <c r="Z14" s="105">
        <v>216.72</v>
      </c>
      <c r="AA14" s="105">
        <v>18.189999999999998</v>
      </c>
      <c r="AB14" s="105">
        <v>1210.25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1091</v>
      </c>
      <c r="D15" s="100">
        <f>'[1]Annx-A (DA) '!W14</f>
        <v>1152.694085391</v>
      </c>
      <c r="E15" s="101">
        <f>'[1]Annx-A (DA) '!X14</f>
        <v>235.55776080799978</v>
      </c>
      <c r="F15" s="102">
        <f>'[1]Annx-A (DA) '!V14</f>
        <v>173.86367541699997</v>
      </c>
      <c r="G15" s="103">
        <f t="shared" si="0"/>
        <v>61.694085390999817</v>
      </c>
      <c r="H15" s="104">
        <v>50.03</v>
      </c>
      <c r="I15" s="105">
        <v>1098.6400000000001</v>
      </c>
      <c r="J15" s="105">
        <v>1089.93</v>
      </c>
      <c r="K15" s="105">
        <v>-36.6</v>
      </c>
      <c r="L15" s="105">
        <v>-27.89</v>
      </c>
      <c r="M15" s="105">
        <v>-8.7100000000000009</v>
      </c>
      <c r="N15" s="105">
        <v>1126.53</v>
      </c>
      <c r="O15" s="98">
        <v>51</v>
      </c>
      <c r="P15" s="98" t="s">
        <v>57</v>
      </c>
      <c r="Q15" s="99">
        <f>'[1]Annx-A (DA) '!AI14</f>
        <v>1410</v>
      </c>
      <c r="R15" s="100">
        <f>'[1]Annx-A (DA) '!BC14</f>
        <v>1324.906115583</v>
      </c>
      <c r="S15" s="101">
        <f>'[1]Annx-A (DA) '!BD14</f>
        <v>455.19739099999981</v>
      </c>
      <c r="T15" s="102">
        <f>'[1]Annx-A (DA) '!BB14</f>
        <v>540.29127541699995</v>
      </c>
      <c r="U15" s="103">
        <f t="shared" si="1"/>
        <v>-85.09388441700014</v>
      </c>
      <c r="V15" s="104">
        <v>49.93</v>
      </c>
      <c r="W15" s="106">
        <v>1462.17</v>
      </c>
      <c r="X15" s="105">
        <v>1489.86</v>
      </c>
      <c r="Y15" s="105">
        <v>276.56</v>
      </c>
      <c r="Z15" s="105">
        <v>248.87</v>
      </c>
      <c r="AA15" s="105">
        <v>27.689999999999998</v>
      </c>
      <c r="AB15" s="105">
        <v>1213.3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1080</v>
      </c>
      <c r="D16" s="100">
        <f>'[1]Annx-A (DA) '!W15</f>
        <v>1139.5129163910001</v>
      </c>
      <c r="E16" s="101">
        <f>'[1]Annx-A (DA) '!X15</f>
        <v>222.37659180799983</v>
      </c>
      <c r="F16" s="102">
        <f>'[1]Annx-A (DA) '!V15</f>
        <v>162.86367541699997</v>
      </c>
      <c r="G16" s="103">
        <f t="shared" si="0"/>
        <v>59.512916390999862</v>
      </c>
      <c r="H16" s="104">
        <v>50.03</v>
      </c>
      <c r="I16" s="105">
        <v>1086.75</v>
      </c>
      <c r="J16" s="105">
        <v>1094.54</v>
      </c>
      <c r="K16" s="105">
        <v>-48.81</v>
      </c>
      <c r="L16" s="105">
        <v>-56.61</v>
      </c>
      <c r="M16" s="105">
        <v>7.7999999999999972</v>
      </c>
      <c r="N16" s="105">
        <v>1143.3499999999999</v>
      </c>
      <c r="O16" s="98">
        <v>52</v>
      </c>
      <c r="P16" s="98" t="s">
        <v>59</v>
      </c>
      <c r="Q16" s="99">
        <f>'[1]Annx-A (DA) '!AI15</f>
        <v>1364</v>
      </c>
      <c r="R16" s="100">
        <f>'[1]Annx-A (DA) '!BC15</f>
        <v>1324.906115583</v>
      </c>
      <c r="S16" s="101">
        <f>'[1]Annx-A (DA) '!BD15</f>
        <v>455.19739099999981</v>
      </c>
      <c r="T16" s="102">
        <f>'[1]Annx-A (DA) '!BB15</f>
        <v>494.29127541699995</v>
      </c>
      <c r="U16" s="103">
        <f t="shared" si="1"/>
        <v>-39.09388441700014</v>
      </c>
      <c r="V16" s="104">
        <v>49.93</v>
      </c>
      <c r="W16" s="106">
        <v>1449.04</v>
      </c>
      <c r="X16" s="105">
        <v>1464.19</v>
      </c>
      <c r="Y16" s="105">
        <v>249.7</v>
      </c>
      <c r="Z16" s="105">
        <v>234.55</v>
      </c>
      <c r="AA16" s="105">
        <v>15.149999999999977</v>
      </c>
      <c r="AB16" s="105">
        <v>1214.49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1088</v>
      </c>
      <c r="D17" s="100">
        <f>'[1]Annx-A (DA) '!W16</f>
        <v>1127.4704983910001</v>
      </c>
      <c r="E17" s="101">
        <f>'[1]Annx-A (DA) '!X16</f>
        <v>210.33417380799995</v>
      </c>
      <c r="F17" s="102">
        <f>'[1]Annx-A (DA) '!V16</f>
        <v>170.86367541699997</v>
      </c>
      <c r="G17" s="103">
        <f t="shared" si="0"/>
        <v>39.470498390999978</v>
      </c>
      <c r="H17" s="104">
        <v>50.04</v>
      </c>
      <c r="I17" s="105">
        <v>1068.29</v>
      </c>
      <c r="J17" s="105">
        <v>1068.0700000000002</v>
      </c>
      <c r="K17" s="105">
        <v>-56.87</v>
      </c>
      <c r="L17" s="105">
        <v>-56.64</v>
      </c>
      <c r="M17" s="105">
        <v>-0.22999999999999687</v>
      </c>
      <c r="N17" s="105">
        <v>1124.94</v>
      </c>
      <c r="O17" s="98">
        <v>53</v>
      </c>
      <c r="P17" s="98" t="s">
        <v>61</v>
      </c>
      <c r="Q17" s="99">
        <f>'[1]Annx-A (DA) '!AI16</f>
        <v>1344</v>
      </c>
      <c r="R17" s="100">
        <f>'[1]Annx-A (DA) '!BC16</f>
        <v>1325.0686115829999</v>
      </c>
      <c r="S17" s="101">
        <f>'[1]Annx-A (DA) '!BD16</f>
        <v>455.35988699999996</v>
      </c>
      <c r="T17" s="102">
        <f>'[1]Annx-A (DA) '!BB16</f>
        <v>474.29127541699995</v>
      </c>
      <c r="U17" s="103">
        <f t="shared" si="1"/>
        <v>-18.931388416999994</v>
      </c>
      <c r="V17" s="104">
        <v>50.06</v>
      </c>
      <c r="W17" s="106">
        <v>1418.43</v>
      </c>
      <c r="X17" s="105">
        <v>1421.8899999999999</v>
      </c>
      <c r="Y17" s="105">
        <v>251.29</v>
      </c>
      <c r="Z17" s="105">
        <v>247.82</v>
      </c>
      <c r="AA17" s="105">
        <v>3.4699999999999989</v>
      </c>
      <c r="AB17" s="105">
        <v>1170.5999999999999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1083</v>
      </c>
      <c r="D18" s="100">
        <f>'[1]Annx-A (DA) '!W17</f>
        <v>1122.088001391</v>
      </c>
      <c r="E18" s="101">
        <f>'[1]Annx-A (DA) '!X17</f>
        <v>204.951676808</v>
      </c>
      <c r="F18" s="102">
        <f>'[1]Annx-A (DA) '!V17</f>
        <v>165.86367541699997</v>
      </c>
      <c r="G18" s="103">
        <f t="shared" si="0"/>
        <v>39.088001391000034</v>
      </c>
      <c r="H18" s="104">
        <v>50.06</v>
      </c>
      <c r="I18" s="105">
        <v>1035.3900000000001</v>
      </c>
      <c r="J18" s="105">
        <v>1063.6399999999999</v>
      </c>
      <c r="K18" s="105">
        <v>-61.94</v>
      </c>
      <c r="L18" s="105">
        <v>-90.19</v>
      </c>
      <c r="M18" s="105">
        <v>28.25</v>
      </c>
      <c r="N18" s="105">
        <v>1125.58</v>
      </c>
      <c r="O18" s="98">
        <v>54</v>
      </c>
      <c r="P18" s="98" t="s">
        <v>63</v>
      </c>
      <c r="Q18" s="99">
        <f>'[1]Annx-A (DA) '!AI17</f>
        <v>1326</v>
      </c>
      <c r="R18" s="100">
        <f>'[1]Annx-A (DA) '!BC17</f>
        <v>1324.4961155829997</v>
      </c>
      <c r="S18" s="101">
        <f>'[1]Annx-A (DA) '!BD17</f>
        <v>454.78739099999996</v>
      </c>
      <c r="T18" s="102">
        <f>'[1]Annx-A (DA) '!BB17</f>
        <v>456.29127541699995</v>
      </c>
      <c r="U18" s="103">
        <f t="shared" si="1"/>
        <v>-1.5038844169999948</v>
      </c>
      <c r="V18" s="104">
        <v>50.06</v>
      </c>
      <c r="W18" s="106">
        <v>1386.72</v>
      </c>
      <c r="X18" s="105">
        <v>1399.01</v>
      </c>
      <c r="Y18" s="105">
        <v>280.54000000000002</v>
      </c>
      <c r="Z18" s="105">
        <v>268.25</v>
      </c>
      <c r="AA18" s="105">
        <v>12.29000000000002</v>
      </c>
      <c r="AB18" s="105">
        <v>1118.47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1080</v>
      </c>
      <c r="D19" s="100">
        <f>'[1]Annx-A (DA) '!W18</f>
        <v>1079.7328433909997</v>
      </c>
      <c r="E19" s="101">
        <f>'[1]Annx-A (DA) '!X18</f>
        <v>156.17451880799979</v>
      </c>
      <c r="F19" s="102">
        <f>'[1]Annx-A (DA) '!V18</f>
        <v>156.44167541699994</v>
      </c>
      <c r="G19" s="103">
        <f t="shared" si="0"/>
        <v>-0.26715660900015337</v>
      </c>
      <c r="H19" s="104">
        <v>50.04</v>
      </c>
      <c r="I19" s="105">
        <v>1020.22</v>
      </c>
      <c r="J19" s="105">
        <v>1003.8399999999999</v>
      </c>
      <c r="K19" s="105">
        <v>-169.73</v>
      </c>
      <c r="L19" s="105">
        <v>-153.35</v>
      </c>
      <c r="M19" s="105">
        <v>-16.379999999999995</v>
      </c>
      <c r="N19" s="105">
        <v>1173.57</v>
      </c>
      <c r="O19" s="98">
        <v>55</v>
      </c>
      <c r="P19" s="98" t="s">
        <v>65</v>
      </c>
      <c r="Q19" s="99">
        <f>'[1]Annx-A (DA) '!AI18</f>
        <v>1347</v>
      </c>
      <c r="R19" s="100">
        <f>'[1]Annx-A (DA) '!BC18</f>
        <v>1324.9161155829997</v>
      </c>
      <c r="S19" s="101">
        <f>'[1]Annx-A (DA) '!BD18</f>
        <v>455.2073909999998</v>
      </c>
      <c r="T19" s="102">
        <f>'[1]Annx-A (DA) '!BB18</f>
        <v>477.29127541699995</v>
      </c>
      <c r="U19" s="103">
        <f t="shared" si="1"/>
        <v>-22.083884417000149</v>
      </c>
      <c r="V19" s="104">
        <v>50.05</v>
      </c>
      <c r="W19" s="106">
        <v>1359.56</v>
      </c>
      <c r="X19" s="105">
        <v>1335.73</v>
      </c>
      <c r="Y19" s="105">
        <v>285.48</v>
      </c>
      <c r="Z19" s="105">
        <v>309.32</v>
      </c>
      <c r="AA19" s="105">
        <v>-23.839999999999975</v>
      </c>
      <c r="AB19" s="105">
        <v>1050.25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1071</v>
      </c>
      <c r="D20" s="100">
        <f>'[1]Annx-A (DA) '!W19</f>
        <v>1046.7774903909999</v>
      </c>
      <c r="E20" s="101">
        <f>'[1]Annx-A (DA) '!X19</f>
        <v>123.21916580799979</v>
      </c>
      <c r="F20" s="102">
        <f>'[1]Annx-A (DA) '!V19</f>
        <v>147.44167541699994</v>
      </c>
      <c r="G20" s="103">
        <f t="shared" si="0"/>
        <v>-24.222509609000156</v>
      </c>
      <c r="H20" s="104">
        <v>50.03</v>
      </c>
      <c r="I20" s="105">
        <v>1039.53</v>
      </c>
      <c r="J20" s="105">
        <v>1067.82</v>
      </c>
      <c r="K20" s="105">
        <v>-119.95</v>
      </c>
      <c r="L20" s="105">
        <v>-148.24</v>
      </c>
      <c r="M20" s="105">
        <v>28.290000000000006</v>
      </c>
      <c r="N20" s="105">
        <v>1187.77</v>
      </c>
      <c r="O20" s="98">
        <v>56</v>
      </c>
      <c r="P20" s="98" t="s">
        <v>67</v>
      </c>
      <c r="Q20" s="99">
        <f>'[1]Annx-A (DA) '!AI19</f>
        <v>1371</v>
      </c>
      <c r="R20" s="100">
        <f>'[1]Annx-A (DA) '!BC19</f>
        <v>1323.9161155829997</v>
      </c>
      <c r="S20" s="101">
        <f>'[1]Annx-A (DA) '!BD19</f>
        <v>454.2073909999998</v>
      </c>
      <c r="T20" s="102">
        <f>'[1]Annx-A (DA) '!BB19</f>
        <v>501.29127541699995</v>
      </c>
      <c r="U20" s="103">
        <f t="shared" si="1"/>
        <v>-47.083884417000149</v>
      </c>
      <c r="V20" s="104">
        <v>50.06</v>
      </c>
      <c r="W20" s="106">
        <v>1354.04</v>
      </c>
      <c r="X20" s="105">
        <v>1350.6999999999998</v>
      </c>
      <c r="Y20" s="105">
        <v>280.64999999999998</v>
      </c>
      <c r="Z20" s="105">
        <v>283.98</v>
      </c>
      <c r="AA20" s="105">
        <v>-3.3300000000000409</v>
      </c>
      <c r="AB20" s="105">
        <v>1070.05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1073</v>
      </c>
      <c r="D21" s="100">
        <f>'[1]Annx-A (DA) '!W20</f>
        <v>1130.4813213909997</v>
      </c>
      <c r="E21" s="101">
        <f>'[1]Annx-A (DA) '!X20</f>
        <v>206.28079680799988</v>
      </c>
      <c r="F21" s="102">
        <f>'[1]Annx-A (DA) '!V20</f>
        <v>148.79947541699994</v>
      </c>
      <c r="G21" s="103">
        <f t="shared" si="0"/>
        <v>57.481321390999938</v>
      </c>
      <c r="H21" s="104">
        <v>50.03</v>
      </c>
      <c r="I21" s="105">
        <v>1033.8</v>
      </c>
      <c r="J21" s="105">
        <v>1070.5300000000002</v>
      </c>
      <c r="K21" s="105">
        <v>-114.36</v>
      </c>
      <c r="L21" s="105">
        <v>-151.07</v>
      </c>
      <c r="M21" s="105">
        <v>36.709999999999994</v>
      </c>
      <c r="N21" s="105">
        <v>1184.8900000000001</v>
      </c>
      <c r="O21" s="98">
        <v>57</v>
      </c>
      <c r="P21" s="98" t="s">
        <v>69</v>
      </c>
      <c r="Q21" s="99">
        <f>'[1]Annx-A (DA) '!AI20</f>
        <v>1367</v>
      </c>
      <c r="R21" s="100">
        <f>'[1]Annx-A (DA) '!BC20</f>
        <v>1338.689814583</v>
      </c>
      <c r="S21" s="101">
        <f>'[1]Annx-A (DA) '!BD20</f>
        <v>461.4623899999998</v>
      </c>
      <c r="T21" s="102">
        <f>'[1]Annx-A (DA) '!BB20</f>
        <v>489.77257541699998</v>
      </c>
      <c r="U21" s="103">
        <f t="shared" si="1"/>
        <v>-28.310185417000184</v>
      </c>
      <c r="V21" s="104">
        <v>50.05</v>
      </c>
      <c r="W21" s="106">
        <v>1355.86</v>
      </c>
      <c r="X21" s="105">
        <v>1361.85</v>
      </c>
      <c r="Y21" s="105">
        <v>358.07</v>
      </c>
      <c r="Z21" s="105">
        <v>352.08</v>
      </c>
      <c r="AA21" s="105">
        <v>5.9900000000000091</v>
      </c>
      <c r="AB21" s="105">
        <v>1003.78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1073</v>
      </c>
      <c r="D22" s="100">
        <f>'[1]Annx-A (DA) '!W21</f>
        <v>1135.0988243909997</v>
      </c>
      <c r="E22" s="101">
        <f>'[1]Annx-A (DA) '!X21</f>
        <v>210.89829980799982</v>
      </c>
      <c r="F22" s="102">
        <f>'[1]Annx-A (DA) '!V21</f>
        <v>148.79947541699994</v>
      </c>
      <c r="G22" s="103">
        <f t="shared" si="0"/>
        <v>62.09882439099988</v>
      </c>
      <c r="H22" s="104">
        <v>50.03</v>
      </c>
      <c r="I22" s="105">
        <v>1027.73</v>
      </c>
      <c r="J22" s="105">
        <v>1116.78</v>
      </c>
      <c r="K22" s="105">
        <v>-109.32</v>
      </c>
      <c r="L22" s="105">
        <v>-198.36</v>
      </c>
      <c r="M22" s="105">
        <v>89.04000000000002</v>
      </c>
      <c r="N22" s="105">
        <v>1226.0999999999999</v>
      </c>
      <c r="O22" s="98">
        <v>58</v>
      </c>
      <c r="P22" s="98" t="s">
        <v>71</v>
      </c>
      <c r="Q22" s="99">
        <f>'[1]Annx-A (DA) '!AI21</f>
        <v>1261</v>
      </c>
      <c r="R22" s="100">
        <f>'[1]Annx-A (DA) '!BC21</f>
        <v>1340.742911583</v>
      </c>
      <c r="S22" s="101">
        <f>'[1]Annx-A (DA) '!BD21</f>
        <v>463.51548699999978</v>
      </c>
      <c r="T22" s="102">
        <f>'[1]Annx-A (DA) '!BB21</f>
        <v>383.77257541699998</v>
      </c>
      <c r="U22" s="103">
        <f t="shared" si="1"/>
        <v>79.742911582999795</v>
      </c>
      <c r="V22" s="104">
        <v>49.97</v>
      </c>
      <c r="W22" s="106">
        <v>1353.2</v>
      </c>
      <c r="X22" s="105">
        <v>1355.54</v>
      </c>
      <c r="Y22" s="105">
        <v>347.85</v>
      </c>
      <c r="Z22" s="105">
        <v>345.52</v>
      </c>
      <c r="AA22" s="105">
        <v>2.3300000000000409</v>
      </c>
      <c r="AB22" s="105">
        <v>1007.69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1062</v>
      </c>
      <c r="D23" s="100">
        <f>'[1]Annx-A (DA) '!W22</f>
        <v>1084.3797783909999</v>
      </c>
      <c r="E23" s="101">
        <f>'[1]Annx-A (DA) '!X22</f>
        <v>160.17925380799983</v>
      </c>
      <c r="F23" s="102">
        <f>'[1]Annx-A (DA) '!V22</f>
        <v>137.79947541699994</v>
      </c>
      <c r="G23" s="103">
        <f t="shared" si="0"/>
        <v>22.379778390999888</v>
      </c>
      <c r="H23" s="104">
        <v>49.99</v>
      </c>
      <c r="I23" s="105">
        <v>1031.79</v>
      </c>
      <c r="J23" s="105">
        <v>1061.0999999999999</v>
      </c>
      <c r="K23" s="105">
        <v>-177.49</v>
      </c>
      <c r="L23" s="105">
        <v>-206.81</v>
      </c>
      <c r="M23" s="105">
        <v>29.319999999999993</v>
      </c>
      <c r="N23" s="105">
        <v>1238.5899999999999</v>
      </c>
      <c r="O23" s="98">
        <v>59</v>
      </c>
      <c r="P23" s="98" t="s">
        <v>73</v>
      </c>
      <c r="Q23" s="99">
        <f>'[1]Annx-A (DA) '!AI22</f>
        <v>1300</v>
      </c>
      <c r="R23" s="100">
        <f>'[1]Annx-A (DA) '!BC22</f>
        <v>1340.6899665829997</v>
      </c>
      <c r="S23" s="101">
        <f>'[1]Annx-A (DA) '!BD22</f>
        <v>463.46254199999987</v>
      </c>
      <c r="T23" s="102">
        <f>'[1]Annx-A (DA) '!BB22</f>
        <v>422.77257541699998</v>
      </c>
      <c r="U23" s="103">
        <f t="shared" si="1"/>
        <v>40.689966582999887</v>
      </c>
      <c r="V23" s="104">
        <v>49.91</v>
      </c>
      <c r="W23" s="106">
        <v>1366.57</v>
      </c>
      <c r="X23" s="105">
        <v>1371.38</v>
      </c>
      <c r="Y23" s="105">
        <v>352.01</v>
      </c>
      <c r="Z23" s="105">
        <v>347.21</v>
      </c>
      <c r="AA23" s="105">
        <v>4.8000000000000114</v>
      </c>
      <c r="AB23" s="105">
        <v>1019.37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1059</v>
      </c>
      <c r="D24" s="100">
        <f>'[1]Annx-A (DA) '!W23</f>
        <v>1084.3797783909999</v>
      </c>
      <c r="E24" s="101">
        <f>'[1]Annx-A (DA) '!X23</f>
        <v>160.17925380799983</v>
      </c>
      <c r="F24" s="102">
        <f>'[1]Annx-A (DA) '!V23</f>
        <v>134.79947541699994</v>
      </c>
      <c r="G24" s="103">
        <f t="shared" si="0"/>
        <v>25.379778390999888</v>
      </c>
      <c r="H24" s="104">
        <v>50.01</v>
      </c>
      <c r="I24" s="105">
        <v>1031.68</v>
      </c>
      <c r="J24" s="105">
        <v>1062.33</v>
      </c>
      <c r="K24" s="105">
        <v>-179.94</v>
      </c>
      <c r="L24" s="105">
        <v>-210.59</v>
      </c>
      <c r="M24" s="105">
        <v>30.650000000000006</v>
      </c>
      <c r="N24" s="105">
        <v>1242.27</v>
      </c>
      <c r="O24" s="98">
        <v>60</v>
      </c>
      <c r="P24" s="98" t="s">
        <v>75</v>
      </c>
      <c r="Q24" s="99">
        <f>'[1]Annx-A (DA) '!AI23</f>
        <v>1320</v>
      </c>
      <c r="R24" s="100">
        <f>'[1]Annx-A (DA) '!BC23</f>
        <v>1432.3071055830001</v>
      </c>
      <c r="S24" s="101">
        <f>'[1]Annx-A (DA) '!BD23</f>
        <v>555.07968100000005</v>
      </c>
      <c r="T24" s="102">
        <f>'[1]Annx-A (DA) '!BB23</f>
        <v>442.77257541699998</v>
      </c>
      <c r="U24" s="103">
        <f t="shared" si="1"/>
        <v>112.30710558300007</v>
      </c>
      <c r="V24" s="104">
        <v>49.86</v>
      </c>
      <c r="W24" s="106">
        <v>1368.85</v>
      </c>
      <c r="X24" s="105">
        <v>1386.28</v>
      </c>
      <c r="Y24" s="105">
        <v>360.45</v>
      </c>
      <c r="Z24" s="105">
        <v>343.02</v>
      </c>
      <c r="AA24" s="105">
        <v>17.430000000000007</v>
      </c>
      <c r="AB24" s="105">
        <v>1025.83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1033</v>
      </c>
      <c r="D25" s="100">
        <f>'[1]Annx-A (DA) '!W24</f>
        <v>1059.428460391</v>
      </c>
      <c r="E25" s="101">
        <f>'[1]Annx-A (DA) '!X24</f>
        <v>135.22793580799981</v>
      </c>
      <c r="F25" s="102">
        <f>'[1]Annx-A (DA) '!V24</f>
        <v>108.79947541699994</v>
      </c>
      <c r="G25" s="103">
        <f t="shared" si="0"/>
        <v>26.428460390999874</v>
      </c>
      <c r="H25" s="104">
        <v>50</v>
      </c>
      <c r="I25" s="105">
        <v>1027.45</v>
      </c>
      <c r="J25" s="105">
        <v>1036.29</v>
      </c>
      <c r="K25" s="105">
        <v>-203.43</v>
      </c>
      <c r="L25" s="105">
        <v>-212.27</v>
      </c>
      <c r="M25" s="105">
        <v>8.8400000000000034</v>
      </c>
      <c r="N25" s="105">
        <v>1239.72</v>
      </c>
      <c r="O25" s="98">
        <v>61</v>
      </c>
      <c r="P25" s="98" t="s">
        <v>77</v>
      </c>
      <c r="Q25" s="99">
        <f>'[1]Annx-A (DA) '!AI24</f>
        <v>1382</v>
      </c>
      <c r="R25" s="100">
        <f>'[1]Annx-A (DA) '!BC24</f>
        <v>1433.374393391</v>
      </c>
      <c r="S25" s="101">
        <f>'[1]Annx-A (DA) '!BD24</f>
        <v>556.14696880799977</v>
      </c>
      <c r="T25" s="102">
        <f>'[1]Annx-A (DA) '!BB24</f>
        <v>504.77257541699998</v>
      </c>
      <c r="U25" s="103">
        <f t="shared" si="1"/>
        <v>51.374393390999785</v>
      </c>
      <c r="V25" s="104">
        <v>50.01</v>
      </c>
      <c r="W25" s="106">
        <v>1354.17</v>
      </c>
      <c r="X25" s="105">
        <v>1392.6399999999999</v>
      </c>
      <c r="Y25" s="105">
        <v>393.33</v>
      </c>
      <c r="Z25" s="105">
        <v>354.87</v>
      </c>
      <c r="AA25" s="105">
        <v>38.45999999999998</v>
      </c>
      <c r="AB25" s="105">
        <v>999.31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1048</v>
      </c>
      <c r="D26" s="100">
        <f>'[1]Annx-A (DA) '!W25</f>
        <v>1074.8790523909997</v>
      </c>
      <c r="E26" s="101">
        <f>'[1]Annx-A (DA) '!X25</f>
        <v>150.67852780799973</v>
      </c>
      <c r="F26" s="102">
        <f>'[1]Annx-A (DA) '!V25</f>
        <v>123.79947541699994</v>
      </c>
      <c r="G26" s="103">
        <f t="shared" si="0"/>
        <v>26.879052390999789</v>
      </c>
      <c r="H26" s="104">
        <v>50.02</v>
      </c>
      <c r="I26" s="105">
        <v>999.8</v>
      </c>
      <c r="J26" s="105">
        <v>1026.56</v>
      </c>
      <c r="K26" s="105">
        <v>-188.99</v>
      </c>
      <c r="L26" s="105">
        <v>-215.75</v>
      </c>
      <c r="M26" s="105">
        <v>26.759999999999991</v>
      </c>
      <c r="N26" s="105">
        <v>1215.55</v>
      </c>
      <c r="O26" s="98">
        <v>62</v>
      </c>
      <c r="P26" s="98" t="s">
        <v>79</v>
      </c>
      <c r="Q26" s="99">
        <f>'[1]Annx-A (DA) '!AI25</f>
        <v>1386</v>
      </c>
      <c r="R26" s="100">
        <f>'[1]Annx-A (DA) '!BC25</f>
        <v>1433.9285593909999</v>
      </c>
      <c r="S26" s="101">
        <f>'[1]Annx-A (DA) '!BD25</f>
        <v>556.70113480799989</v>
      </c>
      <c r="T26" s="102">
        <f>'[1]Annx-A (DA) '!BB25</f>
        <v>508.77257541699998</v>
      </c>
      <c r="U26" s="103">
        <f t="shared" si="1"/>
        <v>47.928559390999908</v>
      </c>
      <c r="V26" s="104">
        <v>50.03</v>
      </c>
      <c r="W26" s="106">
        <v>1368.01</v>
      </c>
      <c r="X26" s="105">
        <v>1403.81</v>
      </c>
      <c r="Y26" s="105">
        <v>435.28</v>
      </c>
      <c r="Z26" s="105">
        <v>399.46</v>
      </c>
      <c r="AA26" s="105">
        <v>35.819999999999993</v>
      </c>
      <c r="AB26" s="105">
        <v>968.53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1042</v>
      </c>
      <c r="D27" s="100">
        <f>'[1]Annx-A (DA) '!W26</f>
        <v>1069.569481391</v>
      </c>
      <c r="E27" s="101">
        <f>'[1]Annx-A (DA) '!X26</f>
        <v>145.36895680799972</v>
      </c>
      <c r="F27" s="102">
        <f>'[1]Annx-A (DA) '!V26</f>
        <v>117.79947541699994</v>
      </c>
      <c r="G27" s="103">
        <f t="shared" si="0"/>
        <v>27.569481390999783</v>
      </c>
      <c r="H27" s="104">
        <v>50.03</v>
      </c>
      <c r="I27" s="105">
        <v>1000.7</v>
      </c>
      <c r="J27" s="105">
        <v>1000.76</v>
      </c>
      <c r="K27" s="105">
        <v>-233.25</v>
      </c>
      <c r="L27" s="105">
        <v>-233.31</v>
      </c>
      <c r="M27" s="105">
        <v>6.0000000000002274E-2</v>
      </c>
      <c r="N27" s="105">
        <v>1234.01</v>
      </c>
      <c r="O27" s="98">
        <v>63</v>
      </c>
      <c r="P27" s="98" t="s">
        <v>81</v>
      </c>
      <c r="Q27" s="99">
        <f>'[1]Annx-A (DA) '!AI26</f>
        <v>1365</v>
      </c>
      <c r="R27" s="100">
        <f>'[1]Annx-A (DA) '!BC26</f>
        <v>1433.5126283909999</v>
      </c>
      <c r="S27" s="101">
        <f>'[1]Annx-A (DA) '!BD26</f>
        <v>556.28520380799989</v>
      </c>
      <c r="T27" s="102">
        <f>'[1]Annx-A (DA) '!BB26</f>
        <v>487.77257541699998</v>
      </c>
      <c r="U27" s="103">
        <f t="shared" si="1"/>
        <v>68.512628390999907</v>
      </c>
      <c r="V27" s="104">
        <v>50.02</v>
      </c>
      <c r="W27" s="106">
        <v>1373.13</v>
      </c>
      <c r="X27" s="105">
        <v>1363.4</v>
      </c>
      <c r="Y27" s="105">
        <v>376.87</v>
      </c>
      <c r="Z27" s="105">
        <v>386.6</v>
      </c>
      <c r="AA27" s="105">
        <v>-9.7300000000000182</v>
      </c>
      <c r="AB27" s="105">
        <v>986.53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1043</v>
      </c>
      <c r="D28" s="100">
        <f>'[1]Annx-A (DA) '!W27</f>
        <v>1069.569481391</v>
      </c>
      <c r="E28" s="101">
        <f>'[1]Annx-A (DA) '!X27</f>
        <v>145.36895680799972</v>
      </c>
      <c r="F28" s="102">
        <f>'[1]Annx-A (DA) '!V27</f>
        <v>118.79947541699994</v>
      </c>
      <c r="G28" s="103">
        <f t="shared" si="0"/>
        <v>26.569481390999783</v>
      </c>
      <c r="H28" s="104">
        <v>50.01</v>
      </c>
      <c r="I28" s="105">
        <v>1017.68</v>
      </c>
      <c r="J28" s="105">
        <v>1016.99</v>
      </c>
      <c r="K28" s="105">
        <v>-206.46</v>
      </c>
      <c r="L28" s="105">
        <v>-205.78</v>
      </c>
      <c r="M28" s="105">
        <v>-0.68000000000000682</v>
      </c>
      <c r="N28" s="105">
        <v>1223.45</v>
      </c>
      <c r="O28" s="98">
        <v>64</v>
      </c>
      <c r="P28" s="98" t="s">
        <v>83</v>
      </c>
      <c r="Q28" s="99">
        <f>'[1]Annx-A (DA) '!AI27</f>
        <v>1352</v>
      </c>
      <c r="R28" s="100">
        <f>'[1]Annx-A (DA) '!BC27</f>
        <v>1432.3826283909998</v>
      </c>
      <c r="S28" s="101">
        <f>'[1]Annx-A (DA) '!BD27</f>
        <v>555.1552038079999</v>
      </c>
      <c r="T28" s="102">
        <f>'[1]Annx-A (DA) '!BB27</f>
        <v>474.77257541699998</v>
      </c>
      <c r="U28" s="103">
        <f t="shared" si="1"/>
        <v>80.382628390999912</v>
      </c>
      <c r="V28" s="104">
        <v>50.03</v>
      </c>
      <c r="W28" s="106">
        <v>1367.79</v>
      </c>
      <c r="X28" s="105">
        <v>1434.35</v>
      </c>
      <c r="Y28" s="105">
        <v>440.45</v>
      </c>
      <c r="Z28" s="105">
        <v>373.9</v>
      </c>
      <c r="AA28" s="105">
        <v>66.550000000000011</v>
      </c>
      <c r="AB28" s="105">
        <v>993.9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1047</v>
      </c>
      <c r="D29" s="100">
        <f>'[1]Annx-A (DA) '!W28</f>
        <v>1061.8959813909996</v>
      </c>
      <c r="E29" s="101">
        <f>'[1]Annx-A (DA) '!X28</f>
        <v>150.36895680799972</v>
      </c>
      <c r="F29" s="102">
        <f>'[1]Annx-A (DA) '!V28</f>
        <v>135.47297541699993</v>
      </c>
      <c r="G29" s="103">
        <f t="shared" si="0"/>
        <v>14.895981390999793</v>
      </c>
      <c r="H29" s="104">
        <v>50.01</v>
      </c>
      <c r="I29" s="105">
        <v>1031.19</v>
      </c>
      <c r="J29" s="105">
        <v>1018.1199999999999</v>
      </c>
      <c r="K29" s="105">
        <v>-170.2</v>
      </c>
      <c r="L29" s="105">
        <v>-157.16</v>
      </c>
      <c r="M29" s="105">
        <v>-13.039999999999992</v>
      </c>
      <c r="N29" s="105">
        <v>1188.32</v>
      </c>
      <c r="O29" s="98">
        <v>65</v>
      </c>
      <c r="P29" s="98" t="s">
        <v>85</v>
      </c>
      <c r="Q29" s="99">
        <f>'[1]Annx-A (DA) '!AI28</f>
        <v>1353</v>
      </c>
      <c r="R29" s="100">
        <f>'[1]Annx-A (DA) '!BC28</f>
        <v>1482.6005945440002</v>
      </c>
      <c r="S29" s="101">
        <f>'[1]Annx-A (DA) '!BD28</f>
        <v>602.63169080800003</v>
      </c>
      <c r="T29" s="102">
        <f>'[1]Annx-A (DA) '!BB28</f>
        <v>473.03109626399998</v>
      </c>
      <c r="U29" s="103">
        <f t="shared" si="1"/>
        <v>129.60059454400005</v>
      </c>
      <c r="V29" s="104">
        <v>49.97</v>
      </c>
      <c r="W29" s="106">
        <v>1345.46</v>
      </c>
      <c r="X29" s="105">
        <v>1443.78</v>
      </c>
      <c r="Y29" s="105">
        <v>471.95</v>
      </c>
      <c r="Z29" s="105">
        <v>373.63</v>
      </c>
      <c r="AA29" s="105">
        <v>98.32</v>
      </c>
      <c r="AB29" s="105">
        <v>971.83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1049</v>
      </c>
      <c r="D30" s="100">
        <f>'[1]Annx-A (DA) '!W29</f>
        <v>1066.8959813909996</v>
      </c>
      <c r="E30" s="101">
        <f>'[1]Annx-A (DA) '!X29</f>
        <v>155.36895680799972</v>
      </c>
      <c r="F30" s="102">
        <f>'[1]Annx-A (DA) '!V29</f>
        <v>137.47297541699993</v>
      </c>
      <c r="G30" s="103">
        <f t="shared" si="0"/>
        <v>17.895981390999793</v>
      </c>
      <c r="H30" s="104">
        <v>50.01</v>
      </c>
      <c r="I30" s="105">
        <v>1035.75</v>
      </c>
      <c r="J30" s="105">
        <v>1014.3900000000001</v>
      </c>
      <c r="K30" s="105">
        <v>-174.07</v>
      </c>
      <c r="L30" s="105">
        <v>-152.71</v>
      </c>
      <c r="M30" s="105">
        <v>-21.359999999999985</v>
      </c>
      <c r="N30" s="105">
        <v>1188.46</v>
      </c>
      <c r="O30" s="98">
        <v>66</v>
      </c>
      <c r="P30" s="98" t="s">
        <v>87</v>
      </c>
      <c r="Q30" s="99">
        <f>'[1]Annx-A (DA) '!AI29</f>
        <v>1342</v>
      </c>
      <c r="R30" s="100">
        <f>'[1]Annx-A (DA) '!BC29</f>
        <v>1442.2905945440002</v>
      </c>
      <c r="S30" s="101">
        <f>'[1]Annx-A (DA) '!BD29</f>
        <v>562.32169080800008</v>
      </c>
      <c r="T30" s="102">
        <f>'[1]Annx-A (DA) '!BB29</f>
        <v>462.03109626399998</v>
      </c>
      <c r="U30" s="103">
        <f t="shared" si="1"/>
        <v>100.2905945440001</v>
      </c>
      <c r="V30" s="104">
        <v>49.93</v>
      </c>
      <c r="W30" s="106">
        <v>1321.88</v>
      </c>
      <c r="X30" s="105">
        <v>1379.1200000000001</v>
      </c>
      <c r="Y30" s="105">
        <v>427.93</v>
      </c>
      <c r="Z30" s="105">
        <v>370.69</v>
      </c>
      <c r="AA30" s="105">
        <v>57.240000000000009</v>
      </c>
      <c r="AB30" s="105">
        <v>951.19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1052</v>
      </c>
      <c r="D31" s="100">
        <f>'[1]Annx-A (DA) '!W30</f>
        <v>1075.9228796569996</v>
      </c>
      <c r="E31" s="101">
        <f>'[1]Annx-A (DA) '!X30</f>
        <v>162.61097380799964</v>
      </c>
      <c r="F31" s="102">
        <f>'[1]Annx-A (DA) '!V30</f>
        <v>138.68809415099997</v>
      </c>
      <c r="G31" s="103">
        <f t="shared" si="0"/>
        <v>23.922879656999669</v>
      </c>
      <c r="H31" s="104">
        <v>50.01</v>
      </c>
      <c r="I31" s="105">
        <v>1036.6600000000001</v>
      </c>
      <c r="J31" s="105">
        <v>1011.1800000000001</v>
      </c>
      <c r="K31" s="105">
        <v>-187.73</v>
      </c>
      <c r="L31" s="105">
        <v>-162.25</v>
      </c>
      <c r="M31" s="105">
        <v>-25.47999999999999</v>
      </c>
      <c r="N31" s="105">
        <v>1198.9100000000001</v>
      </c>
      <c r="O31" s="98">
        <v>67</v>
      </c>
      <c r="P31" s="98" t="s">
        <v>89</v>
      </c>
      <c r="Q31" s="99">
        <f>'[1]Annx-A (DA) '!AI30</f>
        <v>1328</v>
      </c>
      <c r="R31" s="100">
        <f>'[1]Annx-A (DA) '!BC30</f>
        <v>1418.1265925440002</v>
      </c>
      <c r="S31" s="101">
        <f>'[1]Annx-A (DA) '!BD30</f>
        <v>538.15768880799988</v>
      </c>
      <c r="T31" s="102">
        <f>'[1]Annx-A (DA) '!BB30</f>
        <v>448.03109626399998</v>
      </c>
      <c r="U31" s="103">
        <f t="shared" si="1"/>
        <v>90.126592543999891</v>
      </c>
      <c r="V31" s="104">
        <v>49.89</v>
      </c>
      <c r="W31" s="106">
        <v>1296.1500000000001</v>
      </c>
      <c r="X31" s="105">
        <v>1290.48</v>
      </c>
      <c r="Y31" s="105">
        <v>333.64</v>
      </c>
      <c r="Z31" s="105">
        <v>339.31</v>
      </c>
      <c r="AA31" s="105">
        <v>-5.6700000000000159</v>
      </c>
      <c r="AB31" s="105">
        <v>956.84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1061</v>
      </c>
      <c r="D32" s="100">
        <f>'[1]Annx-A (DA) '!W31</f>
        <v>1085.9228796569996</v>
      </c>
      <c r="E32" s="101">
        <f>'[1]Annx-A (DA) '!X31</f>
        <v>172.61097380799964</v>
      </c>
      <c r="F32" s="102">
        <f>'[1]Annx-A (DA) '!V31</f>
        <v>147.68809415099997</v>
      </c>
      <c r="G32" s="103">
        <f t="shared" si="0"/>
        <v>24.922879656999669</v>
      </c>
      <c r="H32" s="104">
        <v>50</v>
      </c>
      <c r="I32" s="105">
        <v>1037.57</v>
      </c>
      <c r="J32" s="105">
        <v>1014.73</v>
      </c>
      <c r="K32" s="105">
        <v>-197.72</v>
      </c>
      <c r="L32" s="105">
        <v>-174.89</v>
      </c>
      <c r="M32" s="105">
        <v>-22.830000000000013</v>
      </c>
      <c r="N32" s="105">
        <v>1212.45</v>
      </c>
      <c r="O32" s="98">
        <v>68</v>
      </c>
      <c r="P32" s="98" t="s">
        <v>91</v>
      </c>
      <c r="Q32" s="99">
        <f>'[1]Annx-A (DA) '!AI31</f>
        <v>1324</v>
      </c>
      <c r="R32" s="100">
        <f>'[1]Annx-A (DA) '!BC31</f>
        <v>1412.9951703520001</v>
      </c>
      <c r="S32" s="101">
        <f>'[1]Annx-A (DA) '!BD31</f>
        <v>533.02626661600004</v>
      </c>
      <c r="T32" s="102">
        <f>'[1]Annx-A (DA) '!BB31</f>
        <v>444.03109626399998</v>
      </c>
      <c r="U32" s="103">
        <f t="shared" si="1"/>
        <v>88.995170352000059</v>
      </c>
      <c r="V32" s="104">
        <v>49.99</v>
      </c>
      <c r="W32" s="106">
        <v>1312.64</v>
      </c>
      <c r="X32" s="105">
        <v>1267.44</v>
      </c>
      <c r="Y32" s="105">
        <v>306.87</v>
      </c>
      <c r="Z32" s="105">
        <v>352.07</v>
      </c>
      <c r="AA32" s="105">
        <v>-45.199999999999989</v>
      </c>
      <c r="AB32" s="105">
        <v>960.57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1071</v>
      </c>
      <c r="D33" s="100">
        <f>'[1]Annx-A (DA) '!W32</f>
        <v>1094.4333656569997</v>
      </c>
      <c r="E33" s="101">
        <f>'[1]Annx-A (DA) '!X32</f>
        <v>188.82655980799967</v>
      </c>
      <c r="F33" s="102">
        <f>'[1]Annx-A (DA) '!V32</f>
        <v>165.39319415099999</v>
      </c>
      <c r="G33" s="103">
        <f t="shared" si="0"/>
        <v>23.433365656999683</v>
      </c>
      <c r="H33" s="104">
        <v>50.03</v>
      </c>
      <c r="I33" s="105">
        <v>1056.54</v>
      </c>
      <c r="J33" s="105">
        <v>1033.55</v>
      </c>
      <c r="K33" s="105">
        <v>-116.82</v>
      </c>
      <c r="L33" s="105">
        <v>-93.84</v>
      </c>
      <c r="M33" s="105">
        <v>-22.97999999999999</v>
      </c>
      <c r="N33" s="105">
        <v>1150.3699999999999</v>
      </c>
      <c r="O33" s="98">
        <v>69</v>
      </c>
      <c r="P33" s="98" t="s">
        <v>93</v>
      </c>
      <c r="Q33" s="99">
        <f>'[1]Annx-A (DA) '!AI32</f>
        <v>1274</v>
      </c>
      <c r="R33" s="100">
        <f>'[1]Annx-A (DA) '!BC32</f>
        <v>1353.612000352</v>
      </c>
      <c r="S33" s="101">
        <f>'[1]Annx-A (DA) '!BD32</f>
        <v>473.64309661600009</v>
      </c>
      <c r="T33" s="102">
        <f>'[1]Annx-A (DA) '!BB32</f>
        <v>394.03109626399998</v>
      </c>
      <c r="U33" s="103">
        <f t="shared" si="1"/>
        <v>79.612000352000109</v>
      </c>
      <c r="V33" s="104">
        <v>50.05</v>
      </c>
      <c r="W33" s="106">
        <v>1305.99</v>
      </c>
      <c r="X33" s="105">
        <v>1316.63</v>
      </c>
      <c r="Y33" s="105">
        <v>265.99</v>
      </c>
      <c r="Z33" s="105">
        <v>255.37</v>
      </c>
      <c r="AA33" s="105">
        <v>10.620000000000005</v>
      </c>
      <c r="AB33" s="105">
        <v>1050.6400000000001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1085</v>
      </c>
      <c r="D34" s="100">
        <f>'[1]Annx-A (DA) '!W33</f>
        <v>1108.2177796569995</v>
      </c>
      <c r="E34" s="101">
        <f>'[1]Annx-A (DA) '!X33</f>
        <v>202.61097380799964</v>
      </c>
      <c r="F34" s="102">
        <f>'[1]Annx-A (DA) '!V33</f>
        <v>179.39319415099999</v>
      </c>
      <c r="G34" s="103">
        <f t="shared" si="0"/>
        <v>23.217779656999653</v>
      </c>
      <c r="H34" s="104">
        <v>50.02</v>
      </c>
      <c r="I34" s="105">
        <v>1084.3699999999999</v>
      </c>
      <c r="J34" s="105">
        <v>1063.6600000000001</v>
      </c>
      <c r="K34" s="105">
        <v>-86.52</v>
      </c>
      <c r="L34" s="105">
        <v>-65.81</v>
      </c>
      <c r="M34" s="105">
        <v>-20.709999999999994</v>
      </c>
      <c r="N34" s="105">
        <v>1150.18</v>
      </c>
      <c r="O34" s="98">
        <v>70</v>
      </c>
      <c r="P34" s="98" t="s">
        <v>95</v>
      </c>
      <c r="Q34" s="99">
        <f>'[1]Annx-A (DA) '!AI33</f>
        <v>1285</v>
      </c>
      <c r="R34" s="100">
        <f>'[1]Annx-A (DA) '!BC33</f>
        <v>1371.4265553519999</v>
      </c>
      <c r="S34" s="101">
        <f>'[1]Annx-A (DA) '!BD33</f>
        <v>491.45765161600002</v>
      </c>
      <c r="T34" s="102">
        <f>'[1]Annx-A (DA) '!BB33</f>
        <v>405.03109626399998</v>
      </c>
      <c r="U34" s="103">
        <f t="shared" si="1"/>
        <v>86.426555352000037</v>
      </c>
      <c r="V34" s="104">
        <v>49.99</v>
      </c>
      <c r="W34" s="106">
        <v>1272.43</v>
      </c>
      <c r="X34" s="105">
        <v>1236.52</v>
      </c>
      <c r="Y34" s="105">
        <v>178.71</v>
      </c>
      <c r="Z34" s="105">
        <v>214.63</v>
      </c>
      <c r="AA34" s="105">
        <v>-35.919999999999987</v>
      </c>
      <c r="AB34" s="105">
        <v>1057.81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1103</v>
      </c>
      <c r="D35" s="100">
        <f>'[1]Annx-A (DA) '!W34</f>
        <v>1158.3569546569997</v>
      </c>
      <c r="E35" s="101">
        <f>'[1]Annx-A (DA) '!X34</f>
        <v>252.75014880799978</v>
      </c>
      <c r="F35" s="102">
        <f>'[1]Annx-A (DA) '!V34</f>
        <v>197.39319415099999</v>
      </c>
      <c r="G35" s="103">
        <f t="shared" si="0"/>
        <v>55.35695465699979</v>
      </c>
      <c r="H35" s="104">
        <v>50.03</v>
      </c>
      <c r="I35" s="105">
        <v>1104.76</v>
      </c>
      <c r="J35" s="105">
        <v>1116.2</v>
      </c>
      <c r="K35" s="105">
        <v>15.77</v>
      </c>
      <c r="L35" s="105">
        <v>4.34</v>
      </c>
      <c r="M35" s="105">
        <v>11.43</v>
      </c>
      <c r="N35" s="105">
        <v>1100.43</v>
      </c>
      <c r="O35" s="98">
        <v>71</v>
      </c>
      <c r="P35" s="98" t="s">
        <v>97</v>
      </c>
      <c r="Q35" s="99">
        <f>'[1]Annx-A (DA) '!AI34</f>
        <v>1274</v>
      </c>
      <c r="R35" s="100">
        <f>'[1]Annx-A (DA) '!BC34</f>
        <v>1373.7828961600003</v>
      </c>
      <c r="S35" s="101">
        <f>'[1]Annx-A (DA) '!BD34</f>
        <v>493.81399242400016</v>
      </c>
      <c r="T35" s="102">
        <f>'[1]Annx-A (DA) '!BB34</f>
        <v>394.03109626399998</v>
      </c>
      <c r="U35" s="103">
        <f t="shared" si="1"/>
        <v>99.782896160000178</v>
      </c>
      <c r="V35" s="104">
        <v>49.96</v>
      </c>
      <c r="W35" s="106">
        <v>1262.96</v>
      </c>
      <c r="X35" s="105">
        <v>1218.8399999999999</v>
      </c>
      <c r="Y35" s="105">
        <v>161.01</v>
      </c>
      <c r="Z35" s="105">
        <v>205.14</v>
      </c>
      <c r="AA35" s="105">
        <v>-44.129999999999995</v>
      </c>
      <c r="AB35" s="105">
        <v>1057.83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1135</v>
      </c>
      <c r="D36" s="100">
        <f>'[1]Annx-A (DA) '!W35</f>
        <v>1236.9722616569998</v>
      </c>
      <c r="E36" s="101">
        <f>'[1]Annx-A (DA) '!X35</f>
        <v>331.36545580799981</v>
      </c>
      <c r="F36" s="102">
        <f>'[1]Annx-A (DA) '!V35</f>
        <v>229.39319415099999</v>
      </c>
      <c r="G36" s="103">
        <f t="shared" si="0"/>
        <v>101.97226165699982</v>
      </c>
      <c r="H36" s="104">
        <v>50.05</v>
      </c>
      <c r="I36" s="105">
        <v>1136</v>
      </c>
      <c r="J36" s="105">
        <v>1129.3500000000001</v>
      </c>
      <c r="K36" s="105">
        <v>85.43</v>
      </c>
      <c r="L36" s="105">
        <v>92.07</v>
      </c>
      <c r="M36" s="105">
        <v>-6.6399999999999864</v>
      </c>
      <c r="N36" s="105">
        <v>1043.92</v>
      </c>
      <c r="O36" s="98">
        <v>72</v>
      </c>
      <c r="P36" s="98" t="s">
        <v>99</v>
      </c>
      <c r="Q36" s="99">
        <f>'[1]Annx-A (DA) '!AI35</f>
        <v>1289</v>
      </c>
      <c r="R36" s="100">
        <f>'[1]Annx-A (DA) '!BC35</f>
        <v>1378.7285143519998</v>
      </c>
      <c r="S36" s="101">
        <f>'[1]Annx-A (DA) '!BD35</f>
        <v>498.75961061599992</v>
      </c>
      <c r="T36" s="102">
        <f>'[1]Annx-A (DA) '!BB35</f>
        <v>409.03109626399998</v>
      </c>
      <c r="U36" s="103">
        <f t="shared" si="1"/>
        <v>89.728514351999934</v>
      </c>
      <c r="V36" s="104">
        <v>49.88</v>
      </c>
      <c r="W36" s="106">
        <v>1274.42</v>
      </c>
      <c r="X36" s="105">
        <v>1237.32</v>
      </c>
      <c r="Y36" s="105">
        <v>174.84</v>
      </c>
      <c r="Z36" s="105">
        <v>211.94</v>
      </c>
      <c r="AA36" s="105">
        <v>-37.099999999999994</v>
      </c>
      <c r="AB36" s="105">
        <v>1062.48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1171</v>
      </c>
      <c r="D37" s="100">
        <f>'[1]Annx-A (DA) '!W36</f>
        <v>1299.5859563909999</v>
      </c>
      <c r="E37" s="101">
        <f>'[1]Annx-A (DA) '!X36</f>
        <v>395.76403180800003</v>
      </c>
      <c r="F37" s="102">
        <f>'[1]Annx-A (DA) '!V36</f>
        <v>267.17807541699995</v>
      </c>
      <c r="G37" s="103">
        <f t="shared" si="0"/>
        <v>128.58595639100008</v>
      </c>
      <c r="H37" s="104">
        <v>50.05</v>
      </c>
      <c r="I37" s="105">
        <v>1193.06</v>
      </c>
      <c r="J37" s="105">
        <v>1204.2</v>
      </c>
      <c r="K37" s="105">
        <v>186.53</v>
      </c>
      <c r="L37" s="105">
        <v>175.38</v>
      </c>
      <c r="M37" s="105">
        <v>11.150000000000006</v>
      </c>
      <c r="N37" s="105">
        <v>1017.67</v>
      </c>
      <c r="O37" s="98">
        <v>73</v>
      </c>
      <c r="P37" s="98" t="s">
        <v>101</v>
      </c>
      <c r="Q37" s="99">
        <f>'[1]Annx-A (DA) '!AI36</f>
        <v>1315</v>
      </c>
      <c r="R37" s="100">
        <f>'[1]Annx-A (DA) '!BC36</f>
        <v>1423.1566691600001</v>
      </c>
      <c r="S37" s="101">
        <f>'[1]Annx-A (DA) '!BD36</f>
        <v>501.65836542400018</v>
      </c>
      <c r="T37" s="102">
        <f>'[1]Annx-A (DA) '!BB36</f>
        <v>393.50169626399997</v>
      </c>
      <c r="U37" s="103">
        <f t="shared" si="1"/>
        <v>108.15666916000021</v>
      </c>
      <c r="V37" s="104">
        <v>49.87</v>
      </c>
      <c r="W37" s="106">
        <v>1320.3</v>
      </c>
      <c r="X37" s="105">
        <v>1325.83</v>
      </c>
      <c r="Y37" s="105">
        <v>193.37</v>
      </c>
      <c r="Z37" s="105">
        <v>187.91</v>
      </c>
      <c r="AA37" s="105">
        <v>5.460000000000008</v>
      </c>
      <c r="AB37" s="105">
        <v>1132.46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1240</v>
      </c>
      <c r="D38" s="100">
        <f>'[1]Annx-A (DA) '!W37</f>
        <v>1341.5746533910001</v>
      </c>
      <c r="E38" s="101">
        <f>'[1]Annx-A (DA) '!X37</f>
        <v>437.75272880800003</v>
      </c>
      <c r="F38" s="102">
        <f>'[1]Annx-A (DA) '!V37</f>
        <v>336.17807541699995</v>
      </c>
      <c r="G38" s="103">
        <f t="shared" si="0"/>
        <v>101.57465339100008</v>
      </c>
      <c r="H38" s="104">
        <v>50.01</v>
      </c>
      <c r="I38" s="105">
        <v>1255.01</v>
      </c>
      <c r="J38" s="105">
        <v>1250.9100000000001</v>
      </c>
      <c r="K38" s="105">
        <v>237.56</v>
      </c>
      <c r="L38" s="105">
        <v>241.67</v>
      </c>
      <c r="M38" s="105">
        <v>-4.1099999999999852</v>
      </c>
      <c r="N38" s="105">
        <v>1013.35</v>
      </c>
      <c r="O38" s="98">
        <v>74</v>
      </c>
      <c r="P38" s="98" t="s">
        <v>103</v>
      </c>
      <c r="Q38" s="99">
        <f>'[1]Annx-A (DA) '!AI37</f>
        <v>1351</v>
      </c>
      <c r="R38" s="100">
        <f>'[1]Annx-A (DA) '!BC37</f>
        <v>1460.1554831599997</v>
      </c>
      <c r="S38" s="101">
        <f>'[1]Annx-A (DA) '!BD37</f>
        <v>532.23517942399985</v>
      </c>
      <c r="T38" s="102">
        <f>'[1]Annx-A (DA) '!BB37</f>
        <v>423.07969626399995</v>
      </c>
      <c r="U38" s="103">
        <f t="shared" si="1"/>
        <v>109.1554831599999</v>
      </c>
      <c r="V38" s="104">
        <v>49.71</v>
      </c>
      <c r="W38" s="106">
        <v>1336.06</v>
      </c>
      <c r="X38" s="105">
        <v>1360.8799999999999</v>
      </c>
      <c r="Y38" s="105">
        <v>214.56</v>
      </c>
      <c r="Z38" s="105">
        <v>189.74</v>
      </c>
      <c r="AA38" s="105">
        <v>24.819999999999993</v>
      </c>
      <c r="AB38" s="105">
        <v>1146.32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1294</v>
      </c>
      <c r="D39" s="100">
        <f>'[1]Annx-A (DA) '!W38</f>
        <v>1343.3034853910003</v>
      </c>
      <c r="E39" s="101">
        <f>'[1]Annx-A (DA) '!X38</f>
        <v>439.48156080800015</v>
      </c>
      <c r="F39" s="102">
        <f>'[1]Annx-A (DA) '!V38</f>
        <v>390.17807541699995</v>
      </c>
      <c r="G39" s="103">
        <f t="shared" si="0"/>
        <v>49.303485391000208</v>
      </c>
      <c r="H39" s="104">
        <v>49.98</v>
      </c>
      <c r="I39" s="105">
        <v>1318.99</v>
      </c>
      <c r="J39" s="105">
        <v>1301.8699999999999</v>
      </c>
      <c r="K39" s="105">
        <v>258.52999999999997</v>
      </c>
      <c r="L39" s="105">
        <v>275.64999999999998</v>
      </c>
      <c r="M39" s="105">
        <v>-17.120000000000005</v>
      </c>
      <c r="N39" s="105">
        <v>1043.3399999999999</v>
      </c>
      <c r="O39" s="98">
        <v>75</v>
      </c>
      <c r="P39" s="98" t="s">
        <v>105</v>
      </c>
      <c r="Q39" s="99">
        <f>'[1]Annx-A (DA) '!AI38</f>
        <v>1387</v>
      </c>
      <c r="R39" s="100">
        <f>'[1]Annx-A (DA) '!BC38</f>
        <v>1485.4066030379995</v>
      </c>
      <c r="S39" s="101">
        <f>'[1]Annx-A (DA) '!BD38</f>
        <v>553.54200842399973</v>
      </c>
      <c r="T39" s="102">
        <f>'[1]Annx-A (DA) '!BB38</f>
        <v>455.135405386</v>
      </c>
      <c r="U39" s="103">
        <f t="shared" si="1"/>
        <v>98.40660303799973</v>
      </c>
      <c r="V39" s="104">
        <v>49.87</v>
      </c>
      <c r="W39" s="106">
        <v>1409.04</v>
      </c>
      <c r="X39" s="105">
        <v>1390.45</v>
      </c>
      <c r="Y39" s="105">
        <v>60.01</v>
      </c>
      <c r="Z39" s="105">
        <v>78.61</v>
      </c>
      <c r="AA39" s="105">
        <v>-18.600000000000001</v>
      </c>
      <c r="AB39" s="105">
        <v>1330.44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1329</v>
      </c>
      <c r="D40" s="100">
        <f>'[1]Annx-A (DA) '!W39</f>
        <v>1372.4062793910002</v>
      </c>
      <c r="E40" s="101">
        <f>'[1]Annx-A (DA) '!X39</f>
        <v>468.58435480800006</v>
      </c>
      <c r="F40" s="102">
        <f>'[1]Annx-A (DA) '!V39</f>
        <v>425.17807541699995</v>
      </c>
      <c r="G40" s="103">
        <f t="shared" si="0"/>
        <v>43.406279391000112</v>
      </c>
      <c r="H40" s="104">
        <v>50.01</v>
      </c>
      <c r="I40" s="105">
        <v>1368.59</v>
      </c>
      <c r="J40" s="105">
        <v>1355.45</v>
      </c>
      <c r="K40" s="105">
        <v>277.54000000000002</v>
      </c>
      <c r="L40" s="105">
        <v>290.69</v>
      </c>
      <c r="M40" s="105">
        <v>-13.149999999999977</v>
      </c>
      <c r="N40" s="105">
        <v>1077.9100000000001</v>
      </c>
      <c r="O40" s="98">
        <v>76</v>
      </c>
      <c r="P40" s="98" t="s">
        <v>107</v>
      </c>
      <c r="Q40" s="99">
        <f>'[1]Annx-A (DA) '!AI39</f>
        <v>1454</v>
      </c>
      <c r="R40" s="100">
        <f>'[1]Annx-A (DA) '!BC39</f>
        <v>1531.3628440379998</v>
      </c>
      <c r="S40" s="101">
        <f>'[1]Annx-A (DA) '!BD39</f>
        <v>599.49824942399982</v>
      </c>
      <c r="T40" s="102">
        <f>'[1]Annx-A (DA) '!BB39</f>
        <v>522.135405386</v>
      </c>
      <c r="U40" s="103">
        <f t="shared" si="1"/>
        <v>77.362844037999821</v>
      </c>
      <c r="V40" s="104">
        <v>49.89</v>
      </c>
      <c r="W40" s="106">
        <v>1427.28</v>
      </c>
      <c r="X40" s="105">
        <v>1460.69</v>
      </c>
      <c r="Y40" s="105">
        <v>77.790000000000006</v>
      </c>
      <c r="Z40" s="105">
        <v>44.38</v>
      </c>
      <c r="AA40" s="105">
        <v>33.410000000000004</v>
      </c>
      <c r="AB40" s="105">
        <v>1382.9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1372</v>
      </c>
      <c r="D41" s="100">
        <f>'[1]Annx-A (DA) '!W40</f>
        <v>1447.9650163910001</v>
      </c>
      <c r="E41" s="101">
        <f>'[1]Annx-A (DA) '!X40</f>
        <v>544.14309180800012</v>
      </c>
      <c r="F41" s="102">
        <f>'[1]Annx-A (DA) '!V40</f>
        <v>468.17807541699995</v>
      </c>
      <c r="G41" s="103">
        <f t="shared" si="0"/>
        <v>75.965016391000177</v>
      </c>
      <c r="H41" s="104">
        <v>50.01</v>
      </c>
      <c r="I41" s="105">
        <v>1401.3</v>
      </c>
      <c r="J41" s="105">
        <v>1382.49</v>
      </c>
      <c r="K41" s="105">
        <v>285.58</v>
      </c>
      <c r="L41" s="105">
        <v>304.39</v>
      </c>
      <c r="M41" s="105">
        <v>-18.810000000000002</v>
      </c>
      <c r="N41" s="105">
        <v>1096.9100000000001</v>
      </c>
      <c r="O41" s="98">
        <v>77</v>
      </c>
      <c r="P41" s="98" t="s">
        <v>109</v>
      </c>
      <c r="Q41" s="99">
        <f>'[1]Annx-A (DA) '!AI40</f>
        <v>1408</v>
      </c>
      <c r="R41" s="100">
        <f>'[1]Annx-A (DA) '!BC40</f>
        <v>1485.8851660379996</v>
      </c>
      <c r="S41" s="101">
        <f>'[1]Annx-A (DA) '!BD40</f>
        <v>547.05257142399978</v>
      </c>
      <c r="T41" s="102">
        <f>'[1]Annx-A (DA) '!BB40</f>
        <v>469.16740538599993</v>
      </c>
      <c r="U41" s="103">
        <f t="shared" si="1"/>
        <v>77.885166037999852</v>
      </c>
      <c r="V41" s="104">
        <v>49.92</v>
      </c>
      <c r="W41" s="106">
        <v>1398.99</v>
      </c>
      <c r="X41" s="105">
        <v>1383.04</v>
      </c>
      <c r="Y41" s="105">
        <v>-22.5</v>
      </c>
      <c r="Z41" s="105">
        <v>-6.55</v>
      </c>
      <c r="AA41" s="105">
        <v>-15.95</v>
      </c>
      <c r="AB41" s="105">
        <v>1405.54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1418</v>
      </c>
      <c r="D42" s="100">
        <f>'[1]Annx-A (DA) '!W41</f>
        <v>1448.9050163910001</v>
      </c>
      <c r="E42" s="101">
        <f>'[1]Annx-A (DA) '!X41</f>
        <v>545.08309180800018</v>
      </c>
      <c r="F42" s="102">
        <f>'[1]Annx-A (DA) '!V41</f>
        <v>514.17807541699995</v>
      </c>
      <c r="G42" s="103">
        <f t="shared" si="0"/>
        <v>30.905016391000231</v>
      </c>
      <c r="H42" s="104">
        <v>50.02</v>
      </c>
      <c r="I42" s="105">
        <v>1446.5</v>
      </c>
      <c r="J42" s="105">
        <v>1409.4499999999998</v>
      </c>
      <c r="K42" s="105">
        <v>286.89999999999998</v>
      </c>
      <c r="L42" s="105">
        <v>323.94</v>
      </c>
      <c r="M42" s="105">
        <v>-37.04000000000002</v>
      </c>
      <c r="N42" s="105">
        <v>1122.55</v>
      </c>
      <c r="O42" s="98">
        <v>78</v>
      </c>
      <c r="P42" s="98" t="s">
        <v>111</v>
      </c>
      <c r="Q42" s="99">
        <f>'[1]Annx-A (DA) '!AI41</f>
        <v>1401</v>
      </c>
      <c r="R42" s="100">
        <f>'[1]Annx-A (DA) '!BC41</f>
        <v>1480.1349580379997</v>
      </c>
      <c r="S42" s="101">
        <f>'[1]Annx-A (DA) '!BD41</f>
        <v>541.30236342399985</v>
      </c>
      <c r="T42" s="102">
        <f>'[1]Annx-A (DA) '!BB41</f>
        <v>462.16740538599993</v>
      </c>
      <c r="U42" s="103">
        <f t="shared" si="1"/>
        <v>79.134958037999922</v>
      </c>
      <c r="V42" s="104">
        <v>49.96</v>
      </c>
      <c r="W42" s="106">
        <v>1391.33</v>
      </c>
      <c r="X42" s="105">
        <v>1392.89</v>
      </c>
      <c r="Y42" s="105">
        <v>-34.590000000000003</v>
      </c>
      <c r="Z42" s="105">
        <v>-36.15</v>
      </c>
      <c r="AA42" s="105">
        <v>1.5599999999999952</v>
      </c>
      <c r="AB42" s="105">
        <v>1427.48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1426</v>
      </c>
      <c r="D43" s="100">
        <f>'[1]Annx-A (DA) '!W42</f>
        <v>1441.1862393910001</v>
      </c>
      <c r="E43" s="101">
        <f>'[1]Annx-A (DA) '!X42</f>
        <v>537.36431480800002</v>
      </c>
      <c r="F43" s="102">
        <f>'[1]Annx-A (DA) '!V42</f>
        <v>522.17807541699995</v>
      </c>
      <c r="G43" s="103">
        <f t="shared" si="0"/>
        <v>15.186239391000072</v>
      </c>
      <c r="H43" s="104">
        <v>50.07</v>
      </c>
      <c r="I43" s="105">
        <v>1444.24</v>
      </c>
      <c r="J43" s="105">
        <v>1437.73</v>
      </c>
      <c r="K43" s="105">
        <v>337.08</v>
      </c>
      <c r="L43" s="105">
        <v>343.59</v>
      </c>
      <c r="M43" s="105">
        <v>-6.5099999999999909</v>
      </c>
      <c r="N43" s="105">
        <v>1100.6500000000001</v>
      </c>
      <c r="O43" s="98">
        <v>79</v>
      </c>
      <c r="P43" s="98" t="s">
        <v>113</v>
      </c>
      <c r="Q43" s="99">
        <f>'[1]Annx-A (DA) '!AI42</f>
        <v>1355</v>
      </c>
      <c r="R43" s="100">
        <f>'[1]Annx-A (DA) '!BC42</f>
        <v>1433.847613038</v>
      </c>
      <c r="S43" s="101">
        <f>'[1]Annx-A (DA) '!BD42</f>
        <v>496.2994184239999</v>
      </c>
      <c r="T43" s="102">
        <f>'[1]Annx-A (DA) '!BB42</f>
        <v>417.45180538599993</v>
      </c>
      <c r="U43" s="103">
        <f t="shared" si="1"/>
        <v>78.847613037999963</v>
      </c>
      <c r="V43" s="104">
        <v>49.98</v>
      </c>
      <c r="W43" s="106">
        <v>1356.3</v>
      </c>
      <c r="X43" s="105">
        <v>1371.04</v>
      </c>
      <c r="Y43" s="105">
        <v>-2.2000000000000002</v>
      </c>
      <c r="Z43" s="105">
        <v>-16.95</v>
      </c>
      <c r="AA43" s="105">
        <v>14.75</v>
      </c>
      <c r="AB43" s="105">
        <v>1373.24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1429</v>
      </c>
      <c r="D44" s="100">
        <f>'[1]Annx-A (DA) '!W43</f>
        <v>1441.2888193909998</v>
      </c>
      <c r="E44" s="101">
        <f>'[1]Annx-A (DA) '!X43</f>
        <v>537.46689480799989</v>
      </c>
      <c r="F44" s="102">
        <f>'[1]Annx-A (DA) '!V43</f>
        <v>525.17807541699995</v>
      </c>
      <c r="G44" s="103">
        <f t="shared" si="0"/>
        <v>12.288819390999947</v>
      </c>
      <c r="H44" s="104">
        <v>50.07</v>
      </c>
      <c r="I44" s="105">
        <v>1450.66</v>
      </c>
      <c r="J44" s="105">
        <v>1417.06</v>
      </c>
      <c r="K44" s="105">
        <v>338.86</v>
      </c>
      <c r="L44" s="105">
        <v>372.45</v>
      </c>
      <c r="M44" s="105">
        <v>-33.589999999999975</v>
      </c>
      <c r="N44" s="105">
        <v>1078.2</v>
      </c>
      <c r="O44" s="98">
        <v>80</v>
      </c>
      <c r="P44" s="98" t="s">
        <v>115</v>
      </c>
      <c r="Q44" s="99">
        <f>'[1]Annx-A (DA) '!AI43</f>
        <v>1345</v>
      </c>
      <c r="R44" s="100">
        <f>'[1]Annx-A (DA) '!BC43</f>
        <v>1423.847613038</v>
      </c>
      <c r="S44" s="101">
        <f>'[1]Annx-A (DA) '!BD43</f>
        <v>486.2994184239999</v>
      </c>
      <c r="T44" s="102">
        <f>'[1]Annx-A (DA) '!BB43</f>
        <v>407.45180538599993</v>
      </c>
      <c r="U44" s="103">
        <f t="shared" si="1"/>
        <v>78.847613037999963</v>
      </c>
      <c r="V44" s="104">
        <v>50.02</v>
      </c>
      <c r="W44" s="106">
        <v>1327.06</v>
      </c>
      <c r="X44" s="105">
        <v>1321.47</v>
      </c>
      <c r="Y44" s="105">
        <v>-1.34</v>
      </c>
      <c r="Z44" s="105">
        <v>4.24</v>
      </c>
      <c r="AA44" s="105">
        <v>-5.58</v>
      </c>
      <c r="AB44" s="105">
        <v>1322.81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1434</v>
      </c>
      <c r="D45" s="100">
        <f>'[1]Annx-A (DA) '!W44</f>
        <v>1442.4058753909999</v>
      </c>
      <c r="E45" s="101">
        <f>'[1]Annx-A (DA) '!X44</f>
        <v>538.58395080799994</v>
      </c>
      <c r="F45" s="102">
        <f>'[1]Annx-A (DA) '!V44</f>
        <v>530.17807541699995</v>
      </c>
      <c r="G45" s="103">
        <f t="shared" si="0"/>
        <v>8.405875390999995</v>
      </c>
      <c r="H45" s="104">
        <v>50.05</v>
      </c>
      <c r="I45" s="105">
        <v>1454.54</v>
      </c>
      <c r="J45" s="105">
        <v>1409.94</v>
      </c>
      <c r="K45" s="105">
        <v>339.95</v>
      </c>
      <c r="L45" s="105">
        <v>384.53</v>
      </c>
      <c r="M45" s="105">
        <v>-44.579999999999984</v>
      </c>
      <c r="N45" s="105">
        <v>1069.99</v>
      </c>
      <c r="O45" s="98">
        <v>81</v>
      </c>
      <c r="P45" s="98" t="s">
        <v>117</v>
      </c>
      <c r="Q45" s="99">
        <f>'[1]Annx-A (DA) '!AI44</f>
        <v>1320</v>
      </c>
      <c r="R45" s="100">
        <f>'[1]Annx-A (DA) '!BC44</f>
        <v>1395.2869020379999</v>
      </c>
      <c r="S45" s="101">
        <f>'[1]Annx-A (DA) '!BD44</f>
        <v>457.73870742400004</v>
      </c>
      <c r="T45" s="102">
        <f>'[1]Annx-A (DA) '!BB44</f>
        <v>382.45180538599993</v>
      </c>
      <c r="U45" s="103">
        <f t="shared" si="1"/>
        <v>75.286902038000107</v>
      </c>
      <c r="V45" s="104">
        <v>50.01</v>
      </c>
      <c r="W45" s="106">
        <v>1294.29</v>
      </c>
      <c r="X45" s="105">
        <v>1311.4399999999998</v>
      </c>
      <c r="Y45" s="105">
        <v>36.07</v>
      </c>
      <c r="Z45" s="105">
        <v>18.91</v>
      </c>
      <c r="AA45" s="105">
        <v>17.16</v>
      </c>
      <c r="AB45" s="105">
        <v>1275.3699999999999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1443</v>
      </c>
      <c r="D46" s="100">
        <f>'[1]Annx-A (DA) '!W45</f>
        <v>1443.745875391</v>
      </c>
      <c r="E46" s="101">
        <f>'[1]Annx-A (DA) '!X45</f>
        <v>539.92395080799986</v>
      </c>
      <c r="F46" s="102">
        <f>'[1]Annx-A (DA) '!V45</f>
        <v>539.17807541699995</v>
      </c>
      <c r="G46" s="103">
        <f t="shared" si="0"/>
        <v>0.74587539099991318</v>
      </c>
      <c r="H46" s="104">
        <v>50.07</v>
      </c>
      <c r="I46" s="105">
        <v>1456.2</v>
      </c>
      <c r="J46" s="105">
        <v>1389.6200000000001</v>
      </c>
      <c r="K46" s="105">
        <v>341.43</v>
      </c>
      <c r="L46" s="105">
        <v>408.01</v>
      </c>
      <c r="M46" s="105">
        <v>-66.579999999999984</v>
      </c>
      <c r="N46" s="105">
        <v>1048.19</v>
      </c>
      <c r="O46" s="98">
        <v>82</v>
      </c>
      <c r="P46" s="98" t="s">
        <v>119</v>
      </c>
      <c r="Q46" s="99">
        <f>'[1]Annx-A (DA) '!AI45</f>
        <v>1290</v>
      </c>
      <c r="R46" s="100">
        <f>'[1]Annx-A (DA) '!BC45</f>
        <v>1365.2869020379999</v>
      </c>
      <c r="S46" s="101">
        <f>'[1]Annx-A (DA) '!BD45</f>
        <v>427.73870742400004</v>
      </c>
      <c r="T46" s="102">
        <f>'[1]Annx-A (DA) '!BB45</f>
        <v>352.45180538599993</v>
      </c>
      <c r="U46" s="103">
        <f t="shared" si="1"/>
        <v>75.286902038000107</v>
      </c>
      <c r="V46" s="104">
        <v>50.02</v>
      </c>
      <c r="W46" s="106">
        <v>1281.7</v>
      </c>
      <c r="X46" s="105">
        <v>1261.25</v>
      </c>
      <c r="Y46" s="105">
        <v>7.82</v>
      </c>
      <c r="Z46" s="105">
        <v>28.27</v>
      </c>
      <c r="AA46" s="105">
        <v>-20.45</v>
      </c>
      <c r="AB46" s="105">
        <v>1253.43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1442</v>
      </c>
      <c r="D47" s="100">
        <f>'[1]Annx-A (DA) '!W46</f>
        <v>1469.9015303910001</v>
      </c>
      <c r="E47" s="101">
        <f>'[1]Annx-A (DA) '!X46</f>
        <v>559.65760580800008</v>
      </c>
      <c r="F47" s="102">
        <f>'[1]Annx-A (DA) '!V46</f>
        <v>531.75607541699992</v>
      </c>
      <c r="G47" s="103">
        <f t="shared" si="0"/>
        <v>27.901530391000165</v>
      </c>
      <c r="H47" s="104">
        <v>50.06</v>
      </c>
      <c r="I47" s="105">
        <v>1427.46</v>
      </c>
      <c r="J47" s="105">
        <v>1392.49</v>
      </c>
      <c r="K47" s="105">
        <v>299.97000000000003</v>
      </c>
      <c r="L47" s="105">
        <v>334.94</v>
      </c>
      <c r="M47" s="105">
        <v>-34.96999999999997</v>
      </c>
      <c r="N47" s="105">
        <v>1092.52</v>
      </c>
      <c r="O47" s="98">
        <v>83</v>
      </c>
      <c r="P47" s="98" t="s">
        <v>121</v>
      </c>
      <c r="Q47" s="99">
        <f>'[1]Annx-A (DA) '!AI46</f>
        <v>1278</v>
      </c>
      <c r="R47" s="100">
        <f>'[1]Annx-A (DA) '!BC46</f>
        <v>1353.5656680380002</v>
      </c>
      <c r="S47" s="101">
        <f>'[1]Annx-A (DA) '!BD46</f>
        <v>416.01747342400017</v>
      </c>
      <c r="T47" s="102">
        <f>'[1]Annx-A (DA) '!BB46</f>
        <v>340.45180538599993</v>
      </c>
      <c r="U47" s="103">
        <f t="shared" si="1"/>
        <v>75.56566803800024</v>
      </c>
      <c r="V47" s="104">
        <v>50.01</v>
      </c>
      <c r="W47" s="106">
        <v>1263.28</v>
      </c>
      <c r="X47" s="105">
        <v>1277.5900000000001</v>
      </c>
      <c r="Y47" s="105">
        <v>-4.1100000000000003</v>
      </c>
      <c r="Z47" s="105">
        <v>-18.41</v>
      </c>
      <c r="AA47" s="105">
        <v>14.3</v>
      </c>
      <c r="AB47" s="105">
        <v>1281.7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1426</v>
      </c>
      <c r="D48" s="100">
        <f>'[1]Annx-A (DA) '!W47</f>
        <v>1470.3084413910001</v>
      </c>
      <c r="E48" s="101">
        <f>'[1]Annx-A (DA) '!X47</f>
        <v>560.06451680800012</v>
      </c>
      <c r="F48" s="102">
        <f>'[1]Annx-A (DA) '!V47</f>
        <v>515.75607541699992</v>
      </c>
      <c r="G48" s="103">
        <f t="shared" si="0"/>
        <v>44.308441391000201</v>
      </c>
      <c r="H48" s="104">
        <v>50.07</v>
      </c>
      <c r="I48" s="105">
        <v>1435.4</v>
      </c>
      <c r="J48" s="105">
        <v>1392.12</v>
      </c>
      <c r="K48" s="105">
        <v>300.51</v>
      </c>
      <c r="L48" s="105">
        <v>343.78</v>
      </c>
      <c r="M48" s="105">
        <v>-43.269999999999982</v>
      </c>
      <c r="N48" s="105">
        <v>1091.6099999999999</v>
      </c>
      <c r="O48" s="98">
        <v>84</v>
      </c>
      <c r="P48" s="98" t="s">
        <v>123</v>
      </c>
      <c r="Q48" s="99">
        <f>'[1]Annx-A (DA) '!AI47</f>
        <v>1273</v>
      </c>
      <c r="R48" s="100">
        <f>'[1]Annx-A (DA) '!BC47</f>
        <v>1347.4035994220003</v>
      </c>
      <c r="S48" s="101">
        <f>'[1]Annx-A (DA) '!BD47</f>
        <v>409.85540480800023</v>
      </c>
      <c r="T48" s="102">
        <f>'[1]Annx-A (DA) '!BB47</f>
        <v>335.45180538599993</v>
      </c>
      <c r="U48" s="103">
        <f t="shared" si="1"/>
        <v>74.403599422000298</v>
      </c>
      <c r="V48" s="104">
        <v>50.04</v>
      </c>
      <c r="W48" s="106">
        <v>1269.8900000000001</v>
      </c>
      <c r="X48" s="105">
        <v>1284.52</v>
      </c>
      <c r="Y48" s="105">
        <v>3.09</v>
      </c>
      <c r="Z48" s="105">
        <v>-11.54</v>
      </c>
      <c r="AA48" s="105">
        <v>14.629999999999999</v>
      </c>
      <c r="AB48" s="105">
        <v>1281.43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1437</v>
      </c>
      <c r="D49" s="100">
        <f>'[1]Annx-A (DA) '!W48</f>
        <v>1500.376937391</v>
      </c>
      <c r="E49" s="101">
        <f>'[1]Annx-A (DA) '!X48</f>
        <v>590.60401280799999</v>
      </c>
      <c r="F49" s="102">
        <f>'[1]Annx-A (DA) '!V48</f>
        <v>527.22707541699992</v>
      </c>
      <c r="G49" s="103">
        <f t="shared" si="0"/>
        <v>63.37693739100007</v>
      </c>
      <c r="H49" s="104">
        <v>50.08</v>
      </c>
      <c r="I49" s="105">
        <v>1432.46</v>
      </c>
      <c r="J49" s="105">
        <v>1390.18</v>
      </c>
      <c r="K49" s="105">
        <v>377.91</v>
      </c>
      <c r="L49" s="105">
        <v>420.17</v>
      </c>
      <c r="M49" s="105">
        <v>-42.259999999999991</v>
      </c>
      <c r="N49" s="105">
        <v>1012.27</v>
      </c>
      <c r="O49" s="98">
        <v>85</v>
      </c>
      <c r="P49" s="98" t="s">
        <v>125</v>
      </c>
      <c r="Q49" s="99">
        <f>'[1]Annx-A (DA) '!AI48</f>
        <v>1247</v>
      </c>
      <c r="R49" s="100">
        <f>'[1]Annx-A (DA) '!BC48</f>
        <v>1322.0838024220002</v>
      </c>
      <c r="S49" s="101">
        <f>'[1]Annx-A (DA) '!BD48</f>
        <v>384.53560780800012</v>
      </c>
      <c r="T49" s="102">
        <f>'[1]Annx-A (DA) '!BB48</f>
        <v>309.45180538599993</v>
      </c>
      <c r="U49" s="103">
        <f t="shared" si="1"/>
        <v>75.08380242200019</v>
      </c>
      <c r="V49" s="104">
        <v>49.99</v>
      </c>
      <c r="W49" s="106">
        <v>1250.0899999999999</v>
      </c>
      <c r="X49" s="105">
        <v>1256.8800000000001</v>
      </c>
      <c r="Y49" s="105">
        <v>-18.52</v>
      </c>
      <c r="Z49" s="105">
        <v>-25.32</v>
      </c>
      <c r="AA49" s="105">
        <v>6.8000000000000007</v>
      </c>
      <c r="AB49" s="105">
        <v>1275.4000000000001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1460</v>
      </c>
      <c r="D50" s="100">
        <f>'[1]Annx-A (DA) '!W49</f>
        <v>1501.4769373910003</v>
      </c>
      <c r="E50" s="101">
        <f>'[1]Annx-A (DA) '!X49</f>
        <v>591.70401280800002</v>
      </c>
      <c r="F50" s="102">
        <f>'[1]Annx-A (DA) '!V49</f>
        <v>550.22707541699992</v>
      </c>
      <c r="G50" s="103">
        <f t="shared" si="0"/>
        <v>41.476937391000092</v>
      </c>
      <c r="H50" s="104">
        <v>50.01</v>
      </c>
      <c r="I50" s="105">
        <v>1446.49</v>
      </c>
      <c r="J50" s="105">
        <v>1442.3500000000001</v>
      </c>
      <c r="K50" s="105">
        <v>380.17</v>
      </c>
      <c r="L50" s="105">
        <v>384.37</v>
      </c>
      <c r="M50" s="105">
        <v>-4.1999999999999886</v>
      </c>
      <c r="N50" s="105">
        <v>1062.18</v>
      </c>
      <c r="O50" s="98">
        <v>86</v>
      </c>
      <c r="P50" s="98" t="s">
        <v>127</v>
      </c>
      <c r="Q50" s="99">
        <f>'[1]Annx-A (DA) '!AI49</f>
        <v>1233</v>
      </c>
      <c r="R50" s="100">
        <f>'[1]Annx-A (DA) '!BC49</f>
        <v>1309.0838024220002</v>
      </c>
      <c r="S50" s="101">
        <f>'[1]Annx-A (DA) '!BD49</f>
        <v>371.53560780800012</v>
      </c>
      <c r="T50" s="102">
        <f>'[1]Annx-A (DA) '!BB49</f>
        <v>295.45180538599993</v>
      </c>
      <c r="U50" s="103">
        <f t="shared" si="1"/>
        <v>76.08380242200019</v>
      </c>
      <c r="V50" s="104">
        <v>50.03</v>
      </c>
      <c r="W50" s="106">
        <v>1234.22</v>
      </c>
      <c r="X50" s="105">
        <v>1243.0200000000002</v>
      </c>
      <c r="Y50" s="105">
        <v>-31.61</v>
      </c>
      <c r="Z50" s="105">
        <v>-40.42</v>
      </c>
      <c r="AA50" s="105">
        <v>8.8100000000000023</v>
      </c>
      <c r="AB50" s="105">
        <v>1274.6300000000001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1484</v>
      </c>
      <c r="D51" s="100">
        <f>'[1]Annx-A (DA) '!W50</f>
        <v>1507.2456533910004</v>
      </c>
      <c r="E51" s="101">
        <f>'[1]Annx-A (DA) '!X50</f>
        <v>597.47272880800006</v>
      </c>
      <c r="F51" s="102">
        <f>'[1]Annx-A (DA) '!V50</f>
        <v>574.22707541699992</v>
      </c>
      <c r="G51" s="103">
        <f t="shared" si="0"/>
        <v>23.245653391000133</v>
      </c>
      <c r="H51" s="104">
        <v>50.03</v>
      </c>
      <c r="I51" s="105">
        <v>1454.68</v>
      </c>
      <c r="J51" s="105">
        <v>1463.68</v>
      </c>
      <c r="K51" s="105">
        <v>379.53</v>
      </c>
      <c r="L51" s="105">
        <v>370.53</v>
      </c>
      <c r="M51" s="105">
        <v>9</v>
      </c>
      <c r="N51" s="105">
        <v>1084.1500000000001</v>
      </c>
      <c r="O51" s="98">
        <v>87</v>
      </c>
      <c r="P51" s="98" t="s">
        <v>129</v>
      </c>
      <c r="Q51" s="99">
        <f>'[1]Annx-A (DA) '!AI50</f>
        <v>1217</v>
      </c>
      <c r="R51" s="100">
        <f>'[1]Annx-A (DA) '!BC50</f>
        <v>1279.5357674219999</v>
      </c>
      <c r="S51" s="101">
        <f>'[1]Annx-A (DA) '!BD50</f>
        <v>342.6297728080001</v>
      </c>
      <c r="T51" s="102">
        <f>'[1]Annx-A (DA) '!BB50</f>
        <v>280.09400538599994</v>
      </c>
      <c r="U51" s="103">
        <f t="shared" si="1"/>
        <v>62.535767422000163</v>
      </c>
      <c r="V51" s="104">
        <v>50.01</v>
      </c>
      <c r="W51" s="106">
        <v>1220.23</v>
      </c>
      <c r="X51" s="105">
        <v>1214.53</v>
      </c>
      <c r="Y51" s="105">
        <v>-60.22</v>
      </c>
      <c r="Z51" s="105">
        <v>-54.52</v>
      </c>
      <c r="AA51" s="105">
        <v>-5.6999999999999957</v>
      </c>
      <c r="AB51" s="105">
        <v>1274.75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1483</v>
      </c>
      <c r="D52" s="100">
        <f>'[1]Annx-A (DA) '!W51</f>
        <v>1508.0956533910003</v>
      </c>
      <c r="E52" s="101">
        <f>'[1]Annx-A (DA) '!X51</f>
        <v>598.32272880800008</v>
      </c>
      <c r="F52" s="102">
        <f>'[1]Annx-A (DA) '!V51</f>
        <v>573.22707541699992</v>
      </c>
      <c r="G52" s="103">
        <f t="shared" si="0"/>
        <v>25.095653391000155</v>
      </c>
      <c r="H52" s="104">
        <v>50.01</v>
      </c>
      <c r="I52" s="105">
        <v>1455.45</v>
      </c>
      <c r="J52" s="105">
        <v>1465.03</v>
      </c>
      <c r="K52" s="105">
        <v>380.32</v>
      </c>
      <c r="L52" s="105">
        <v>370.73</v>
      </c>
      <c r="M52" s="105">
        <v>9.589999999999975</v>
      </c>
      <c r="N52" s="105">
        <v>1084.71</v>
      </c>
      <c r="O52" s="98">
        <v>88</v>
      </c>
      <c r="P52" s="98" t="s">
        <v>131</v>
      </c>
      <c r="Q52" s="99">
        <f>'[1]Annx-A (DA) '!AI51</f>
        <v>1214</v>
      </c>
      <c r="R52" s="100">
        <f>'[1]Annx-A (DA) '!BC51</f>
        <v>1268.353557422</v>
      </c>
      <c r="S52" s="101">
        <f>'[1]Annx-A (DA) '!BD51</f>
        <v>331.44756280800016</v>
      </c>
      <c r="T52" s="102">
        <f>'[1]Annx-A (DA) '!BB51</f>
        <v>277.09400538599994</v>
      </c>
      <c r="U52" s="103">
        <f t="shared" si="1"/>
        <v>54.353557422000222</v>
      </c>
      <c r="V52" s="104">
        <v>49.99</v>
      </c>
      <c r="W52" s="106">
        <v>1210.73</v>
      </c>
      <c r="X52" s="105">
        <v>1214.81</v>
      </c>
      <c r="Y52" s="105">
        <v>-74.78</v>
      </c>
      <c r="Z52" s="105">
        <v>-78.86</v>
      </c>
      <c r="AA52" s="105">
        <v>4.0799999999999983</v>
      </c>
      <c r="AB52" s="105">
        <v>1289.5899999999999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1474</v>
      </c>
      <c r="D53" s="100">
        <f>'[1]Annx-A (DA) '!W52</f>
        <v>1434.3993093909999</v>
      </c>
      <c r="E53" s="101">
        <f>'[1]Annx-A (DA) '!X52</f>
        <v>524.6263848079999</v>
      </c>
      <c r="F53" s="102">
        <f>'[1]Annx-A (DA) '!V52</f>
        <v>564.22707541699992</v>
      </c>
      <c r="G53" s="103">
        <f t="shared" si="0"/>
        <v>-39.600690609000026</v>
      </c>
      <c r="H53" s="104">
        <v>49.94</v>
      </c>
      <c r="I53" s="105">
        <v>1418.76</v>
      </c>
      <c r="J53" s="105">
        <v>1467.14</v>
      </c>
      <c r="K53" s="105">
        <v>401.71</v>
      </c>
      <c r="L53" s="105">
        <v>353.34</v>
      </c>
      <c r="M53" s="105">
        <v>48.370000000000005</v>
      </c>
      <c r="N53" s="105">
        <v>1065.43</v>
      </c>
      <c r="O53" s="98">
        <v>89</v>
      </c>
      <c r="P53" s="98" t="s">
        <v>133</v>
      </c>
      <c r="Q53" s="99">
        <f>'[1]Annx-A (DA) '!AI52</f>
        <v>1185</v>
      </c>
      <c r="R53" s="100">
        <f>'[1]Annx-A (DA) '!BC52</f>
        <v>1247.5234990069998</v>
      </c>
      <c r="S53" s="101">
        <f>'[1]Annx-A (DA) '!BD52</f>
        <v>332.86897442400004</v>
      </c>
      <c r="T53" s="102">
        <f>'[1]Annx-A (DA) '!BB52</f>
        <v>270.34547541699999</v>
      </c>
      <c r="U53" s="103">
        <f t="shared" si="1"/>
        <v>62.523499007000055</v>
      </c>
      <c r="V53" s="104">
        <v>49.98</v>
      </c>
      <c r="W53" s="106">
        <v>1167.93</v>
      </c>
      <c r="X53" s="105">
        <v>1211.0899999999999</v>
      </c>
      <c r="Y53" s="105">
        <v>-62.92</v>
      </c>
      <c r="Z53" s="105">
        <v>-106.08</v>
      </c>
      <c r="AA53" s="105">
        <v>43.16</v>
      </c>
      <c r="AB53" s="105">
        <v>1274.01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1440</v>
      </c>
      <c r="D54" s="100">
        <f>'[1]Annx-A (DA) '!W53</f>
        <v>1435.6999013909999</v>
      </c>
      <c r="E54" s="101">
        <f>'[1]Annx-A (DA) '!X53</f>
        <v>525.92697680799995</v>
      </c>
      <c r="F54" s="102">
        <f>'[1]Annx-A (DA) '!V53</f>
        <v>530.22707541699992</v>
      </c>
      <c r="G54" s="103">
        <f t="shared" si="0"/>
        <v>-4.3000986089999742</v>
      </c>
      <c r="H54" s="104">
        <v>49.98</v>
      </c>
      <c r="I54" s="105">
        <v>1402.61</v>
      </c>
      <c r="J54" s="105">
        <v>1413.92</v>
      </c>
      <c r="K54" s="105">
        <v>376.87</v>
      </c>
      <c r="L54" s="105">
        <v>365.56</v>
      </c>
      <c r="M54" s="105">
        <v>11.310000000000002</v>
      </c>
      <c r="N54" s="105">
        <v>1037.05</v>
      </c>
      <c r="O54" s="98">
        <v>90</v>
      </c>
      <c r="P54" s="98" t="s">
        <v>135</v>
      </c>
      <c r="Q54" s="99">
        <f>'[1]Annx-A (DA) '!AI53</f>
        <v>1171</v>
      </c>
      <c r="R54" s="100">
        <f>'[1]Annx-A (DA) '!BC53</f>
        <v>1262.5234990069998</v>
      </c>
      <c r="S54" s="101">
        <f>'[1]Annx-A (DA) '!BD53</f>
        <v>347.86897442400004</v>
      </c>
      <c r="T54" s="102">
        <f>'[1]Annx-A (DA) '!BB53</f>
        <v>256.34547541699999</v>
      </c>
      <c r="U54" s="103">
        <f t="shared" si="1"/>
        <v>91.523499007000055</v>
      </c>
      <c r="V54" s="104">
        <v>49.99</v>
      </c>
      <c r="W54" s="106">
        <v>1196.68</v>
      </c>
      <c r="X54" s="105">
        <v>1162.99</v>
      </c>
      <c r="Y54" s="105">
        <v>-126.21</v>
      </c>
      <c r="Z54" s="105">
        <v>-92.52</v>
      </c>
      <c r="AA54" s="105">
        <v>-33.69</v>
      </c>
      <c r="AB54" s="105">
        <v>1289.2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1438</v>
      </c>
      <c r="D55" s="100">
        <f>'[1]Annx-A (DA) '!W54</f>
        <v>1435.5368123910002</v>
      </c>
      <c r="E55" s="101">
        <f>'[1]Annx-A (DA) '!X54</f>
        <v>525.76388780800005</v>
      </c>
      <c r="F55" s="102">
        <f>'[1]Annx-A (DA) '!V54</f>
        <v>528.22707541699992</v>
      </c>
      <c r="G55" s="103">
        <f t="shared" si="0"/>
        <v>-2.4631876089998741</v>
      </c>
      <c r="H55" s="104">
        <v>49.98</v>
      </c>
      <c r="I55" s="105">
        <v>1417.49</v>
      </c>
      <c r="J55" s="105">
        <v>1383.1299999999999</v>
      </c>
      <c r="K55" s="105">
        <v>316.01</v>
      </c>
      <c r="L55" s="105">
        <v>350.38</v>
      </c>
      <c r="M55" s="105">
        <v>-34.370000000000005</v>
      </c>
      <c r="N55" s="105">
        <v>1067.1199999999999</v>
      </c>
      <c r="O55" s="98">
        <v>91</v>
      </c>
      <c r="P55" s="98" t="s">
        <v>137</v>
      </c>
      <c r="Q55" s="99">
        <f>'[1]Annx-A (DA) '!AI54</f>
        <v>1162</v>
      </c>
      <c r="R55" s="100">
        <f>'[1]Annx-A (DA) '!BC54</f>
        <v>1243.9812460069998</v>
      </c>
      <c r="S55" s="101">
        <f>'[1]Annx-A (DA) '!BD54</f>
        <v>329.32672142399997</v>
      </c>
      <c r="T55" s="102">
        <f>'[1]Annx-A (DA) '!BB54</f>
        <v>247.34547541699999</v>
      </c>
      <c r="U55" s="103">
        <f t="shared" si="1"/>
        <v>81.981246006999982</v>
      </c>
      <c r="V55" s="104">
        <v>49.9</v>
      </c>
      <c r="W55" s="106">
        <v>1181.33</v>
      </c>
      <c r="X55" s="105">
        <v>1057.5</v>
      </c>
      <c r="Y55" s="105">
        <v>-235.9</v>
      </c>
      <c r="Z55" s="105">
        <v>-112.06</v>
      </c>
      <c r="AA55" s="105">
        <v>-123.84</v>
      </c>
      <c r="AB55" s="105">
        <v>1293.4000000000001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1448</v>
      </c>
      <c r="D56" s="100">
        <f>'[1]Annx-A (DA) '!W55</f>
        <v>1402.9477043910001</v>
      </c>
      <c r="E56" s="101">
        <f>'[1]Annx-A (DA) '!X55</f>
        <v>526.17477980799993</v>
      </c>
      <c r="F56" s="102">
        <f>'[1]Annx-A (DA) '!V55</f>
        <v>571.22707541699992</v>
      </c>
      <c r="G56" s="103">
        <f t="shared" si="0"/>
        <v>-45.052295608999998</v>
      </c>
      <c r="H56" s="104">
        <v>49.98</v>
      </c>
      <c r="I56" s="105">
        <v>1398.68</v>
      </c>
      <c r="J56" s="105">
        <v>1380</v>
      </c>
      <c r="K56" s="105">
        <v>307.66000000000003</v>
      </c>
      <c r="L56" s="105">
        <v>326.33999999999997</v>
      </c>
      <c r="M56" s="105">
        <v>-18.67999999999995</v>
      </c>
      <c r="N56" s="105">
        <v>1072.3399999999999</v>
      </c>
      <c r="O56" s="98">
        <v>92</v>
      </c>
      <c r="P56" s="98" t="s">
        <v>139</v>
      </c>
      <c r="Q56" s="99">
        <f>'[1]Annx-A (DA) '!AI55</f>
        <v>1148</v>
      </c>
      <c r="R56" s="100">
        <f>'[1]Annx-A (DA) '!BC55</f>
        <v>1227.8704610069999</v>
      </c>
      <c r="S56" s="101">
        <f>'[1]Annx-A (DA) '!BD55</f>
        <v>313.21593642399989</v>
      </c>
      <c r="T56" s="102">
        <f>'[1]Annx-A (DA) '!BB55</f>
        <v>233.34547541699999</v>
      </c>
      <c r="U56" s="103">
        <f t="shared" si="1"/>
        <v>79.870461006999903</v>
      </c>
      <c r="V56" s="104">
        <v>49.98</v>
      </c>
      <c r="W56" s="106">
        <v>1156.82</v>
      </c>
      <c r="X56" s="105">
        <v>1047.1899999999998</v>
      </c>
      <c r="Y56" s="105">
        <v>-257.41000000000003</v>
      </c>
      <c r="Z56" s="105">
        <v>-147.78</v>
      </c>
      <c r="AA56" s="105">
        <v>-109.63000000000002</v>
      </c>
      <c r="AB56" s="105">
        <v>1304.5999999999999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1453</v>
      </c>
      <c r="D57" s="100">
        <f>'[1]Annx-A (DA) '!W56</f>
        <v>1387.0259053909999</v>
      </c>
      <c r="E57" s="101">
        <f>'[1]Annx-A (DA) '!X56</f>
        <v>510.25298080799973</v>
      </c>
      <c r="F57" s="102">
        <f>'[1]Annx-A (DA) '!V56</f>
        <v>576.22707541699992</v>
      </c>
      <c r="G57" s="103">
        <f t="shared" si="0"/>
        <v>-65.97409460900019</v>
      </c>
      <c r="H57" s="104">
        <v>50.04</v>
      </c>
      <c r="I57" s="105">
        <v>1398.95</v>
      </c>
      <c r="J57" s="105">
        <v>1423.13</v>
      </c>
      <c r="K57" s="105">
        <v>341.73</v>
      </c>
      <c r="L57" s="105">
        <v>317.55</v>
      </c>
      <c r="M57" s="105">
        <v>24.180000000000007</v>
      </c>
      <c r="N57" s="105">
        <v>1081.4000000000001</v>
      </c>
      <c r="O57" s="98">
        <v>93</v>
      </c>
      <c r="P57" s="98" t="s">
        <v>141</v>
      </c>
      <c r="Q57" s="99">
        <f>'[1]Annx-A (DA) '!AI56</f>
        <v>1126</v>
      </c>
      <c r="R57" s="100">
        <f>'[1]Annx-A (DA) '!BC56</f>
        <v>1226.7150243909996</v>
      </c>
      <c r="S57" s="101">
        <f>'[1]Annx-A (DA) '!BD56</f>
        <v>312.0604998079998</v>
      </c>
      <c r="T57" s="102">
        <f>'[1]Annx-A (DA) '!BB56</f>
        <v>211.34547541699999</v>
      </c>
      <c r="U57" s="103">
        <f t="shared" si="1"/>
        <v>100.71502439099982</v>
      </c>
      <c r="V57" s="104">
        <v>49.85</v>
      </c>
      <c r="W57" s="106">
        <v>1141.22</v>
      </c>
      <c r="X57" s="105">
        <v>1139.69</v>
      </c>
      <c r="Y57" s="105">
        <v>-183.28</v>
      </c>
      <c r="Z57" s="105">
        <v>-181.74</v>
      </c>
      <c r="AA57" s="105">
        <v>-1.539999999999992</v>
      </c>
      <c r="AB57" s="105">
        <v>1322.97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1453</v>
      </c>
      <c r="D58" s="100">
        <f>'[1]Annx-A (DA) '!W57</f>
        <v>1359.0376073909997</v>
      </c>
      <c r="E58" s="101">
        <f>'[1]Annx-A (DA) '!X57</f>
        <v>482.26468280799975</v>
      </c>
      <c r="F58" s="102">
        <f>'[1]Annx-A (DA) '!V57</f>
        <v>576.22707541699992</v>
      </c>
      <c r="G58" s="103">
        <f t="shared" si="0"/>
        <v>-93.962392609000176</v>
      </c>
      <c r="H58" s="104">
        <v>50.01</v>
      </c>
      <c r="I58" s="105">
        <v>1388.52</v>
      </c>
      <c r="J58" s="105">
        <v>1419.8400000000001</v>
      </c>
      <c r="K58" s="105">
        <v>343.14</v>
      </c>
      <c r="L58" s="105">
        <v>311.82</v>
      </c>
      <c r="M58" s="105">
        <v>31.319999999999993</v>
      </c>
      <c r="N58" s="105">
        <v>1076.7</v>
      </c>
      <c r="O58" s="98">
        <v>94</v>
      </c>
      <c r="P58" s="98" t="s">
        <v>143</v>
      </c>
      <c r="Q58" s="99">
        <f>'[1]Annx-A (DA) '!AI57</f>
        <v>1102</v>
      </c>
      <c r="R58" s="100">
        <f>'[1]Annx-A (DA) '!BC57</f>
        <v>1211.7150243909996</v>
      </c>
      <c r="S58" s="101">
        <f>'[1]Annx-A (DA) '!BD57</f>
        <v>297.0604998079998</v>
      </c>
      <c r="T58" s="102">
        <f>'[1]Annx-A (DA) '!BB57</f>
        <v>187.34547541699999</v>
      </c>
      <c r="U58" s="103">
        <f t="shared" si="1"/>
        <v>109.71502439099982</v>
      </c>
      <c r="V58" s="104">
        <v>49.87</v>
      </c>
      <c r="W58" s="106">
        <v>1347.02</v>
      </c>
      <c r="X58" s="105">
        <v>1088.9099999999999</v>
      </c>
      <c r="Y58" s="105">
        <v>-198.9</v>
      </c>
      <c r="Z58" s="105">
        <v>59.19</v>
      </c>
      <c r="AA58" s="105">
        <v>-258.09000000000003</v>
      </c>
      <c r="AB58" s="105">
        <v>1287.81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1441</v>
      </c>
      <c r="D59" s="100">
        <f>'[1]Annx-A (DA) '!W58</f>
        <v>1354.7748843909999</v>
      </c>
      <c r="E59" s="101">
        <f>'[1]Annx-A (DA) '!X58</f>
        <v>478.64415980799993</v>
      </c>
      <c r="F59" s="102">
        <f>'[1]Annx-A (DA) '!V58</f>
        <v>564.86927541699993</v>
      </c>
      <c r="G59" s="103">
        <f t="shared" si="0"/>
        <v>-86.225115608999999</v>
      </c>
      <c r="H59" s="104">
        <v>49.93</v>
      </c>
      <c r="I59" s="105">
        <v>1389.94</v>
      </c>
      <c r="J59" s="105">
        <v>1421.85</v>
      </c>
      <c r="K59" s="105">
        <v>307.51</v>
      </c>
      <c r="L59" s="105">
        <v>275.61</v>
      </c>
      <c r="M59" s="105">
        <v>31.899999999999977</v>
      </c>
      <c r="N59" s="105">
        <v>1114.3399999999999</v>
      </c>
      <c r="O59" s="98">
        <v>95</v>
      </c>
      <c r="P59" s="98" t="s">
        <v>145</v>
      </c>
      <c r="Q59" s="99">
        <f>'[1]Annx-A (DA) '!AI58</f>
        <v>1104</v>
      </c>
      <c r="R59" s="100">
        <f>'[1]Annx-A (DA) '!BC58</f>
        <v>1231.7150243909996</v>
      </c>
      <c r="S59" s="101">
        <f>'[1]Annx-A (DA) '!BD58</f>
        <v>317.0604998079998</v>
      </c>
      <c r="T59" s="102">
        <f>'[1]Annx-A (DA) '!BB58</f>
        <v>189.34547541699999</v>
      </c>
      <c r="U59" s="103">
        <f t="shared" si="1"/>
        <v>127.71502439099982</v>
      </c>
      <c r="V59" s="104">
        <v>49.92</v>
      </c>
      <c r="W59" s="106">
        <v>1369.79</v>
      </c>
      <c r="X59" s="105">
        <v>1047.6499999999999</v>
      </c>
      <c r="Y59" s="105">
        <v>-238.2</v>
      </c>
      <c r="Z59" s="105">
        <v>83.94</v>
      </c>
      <c r="AA59" s="105">
        <v>-322.14</v>
      </c>
      <c r="AB59" s="105">
        <v>1285.8499999999999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1441</v>
      </c>
      <c r="D60" s="100">
        <f>'[1]Annx-A (DA) '!W59</f>
        <v>1335.657893391</v>
      </c>
      <c r="E60" s="101">
        <f>'[1]Annx-A (DA) '!X59</f>
        <v>459.52716880799983</v>
      </c>
      <c r="F60" s="102">
        <f>'[1]Annx-A (DA) '!V59</f>
        <v>564.86927541699993</v>
      </c>
      <c r="G60" s="103">
        <f t="shared" si="0"/>
        <v>-105.3421066090001</v>
      </c>
      <c r="H60" s="104">
        <v>49.84</v>
      </c>
      <c r="I60" s="105">
        <v>1405.57</v>
      </c>
      <c r="J60" s="105">
        <v>1409.49</v>
      </c>
      <c r="K60" s="105">
        <v>229.33</v>
      </c>
      <c r="L60" s="105">
        <v>225.44</v>
      </c>
      <c r="M60" s="105">
        <v>3.8900000000000148</v>
      </c>
      <c r="N60" s="105">
        <v>1180.1600000000001</v>
      </c>
      <c r="O60" s="98">
        <v>96</v>
      </c>
      <c r="P60" s="98" t="s">
        <v>147</v>
      </c>
      <c r="Q60" s="99">
        <f>'[1]Annx-A (DA) '!AI59</f>
        <v>1109</v>
      </c>
      <c r="R60" s="100">
        <f>'[1]Annx-A (DA) '!BC59</f>
        <v>1235.0455623909997</v>
      </c>
      <c r="S60" s="101">
        <f>'[1]Annx-A (DA) '!BD59</f>
        <v>320.39103780799996</v>
      </c>
      <c r="T60" s="102">
        <f>'[1]Annx-A (DA) '!BB59</f>
        <v>194.34547541699999</v>
      </c>
      <c r="U60" s="103">
        <f t="shared" si="1"/>
        <v>126.04556239099998</v>
      </c>
      <c r="V60" s="104">
        <v>49.91</v>
      </c>
      <c r="W60" s="106">
        <v>1247.46</v>
      </c>
      <c r="X60" s="105">
        <v>970.50999999999988</v>
      </c>
      <c r="Y60" s="105">
        <v>-234.35</v>
      </c>
      <c r="Z60" s="105">
        <v>42.62</v>
      </c>
      <c r="AA60" s="105">
        <v>-276.96999999999997</v>
      </c>
      <c r="AB60" s="105">
        <v>1204.8599999999999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1270.8541666666667</v>
      </c>
      <c r="R61" s="99">
        <f t="shared" ref="R61:AB61" si="2">AVERAGE((D13:D60),(R13:R60))</f>
        <v>1312.35635304675</v>
      </c>
      <c r="S61" s="99">
        <f t="shared" si="2"/>
        <v>406.77642784333347</v>
      </c>
      <c r="T61" s="99">
        <f t="shared" si="2"/>
        <v>365.27424146325012</v>
      </c>
      <c r="U61" s="99">
        <f t="shared" si="2"/>
        <v>41.502186380083295</v>
      </c>
      <c r="V61" s="99">
        <f t="shared" si="2"/>
        <v>49.992083333333312</v>
      </c>
      <c r="W61" s="99">
        <f t="shared" si="2"/>
        <v>1273.5821874999997</v>
      </c>
      <c r="X61" s="99">
        <f t="shared" si="2"/>
        <v>1264.31</v>
      </c>
      <c r="Y61" s="99">
        <f t="shared" si="2"/>
        <v>115.53406250000002</v>
      </c>
      <c r="Z61" s="99">
        <f t="shared" si="2"/>
        <v>124.80739583333332</v>
      </c>
      <c r="AA61" s="99">
        <f t="shared" si="2"/>
        <v>-9.2733333333333317</v>
      </c>
      <c r="AB61" s="99">
        <f t="shared" si="2"/>
        <v>1148.7759374999996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30501</v>
      </c>
      <c r="R62" s="100">
        <f>ROUND(SUM((D13:D60),(R13:R60))/4,0)</f>
        <v>31497</v>
      </c>
      <c r="S62" s="101">
        <f>ROUND(SUM((E13:E60),(S13:S60))/4,0)</f>
        <v>9763</v>
      </c>
      <c r="T62" s="102">
        <f>ROUND(SUM((F13:F60),(T13:T60))/4,0)</f>
        <v>8767</v>
      </c>
      <c r="U62" s="102">
        <f>ROUND(SUM((G13:G60),(U13:U60))/4,0)</f>
        <v>996</v>
      </c>
      <c r="V62" s="120" t="s">
        <v>150</v>
      </c>
      <c r="W62" s="102">
        <f t="shared" ref="W62:AB62" si="3">ROUND(SUM((I13:I60),(W13:W60))/4,0)</f>
        <v>30566</v>
      </c>
      <c r="X62" s="102">
        <f t="shared" si="3"/>
        <v>30343</v>
      </c>
      <c r="Y62" s="102">
        <f t="shared" si="3"/>
        <v>2773</v>
      </c>
      <c r="Z62" s="102">
        <f t="shared" si="3"/>
        <v>2995</v>
      </c>
      <c r="AA62" s="102">
        <f t="shared" si="3"/>
        <v>-223</v>
      </c>
      <c r="AB62" s="102">
        <f t="shared" si="3"/>
        <v>27571</v>
      </c>
    </row>
    <row r="63" spans="1:28" ht="379.95" customHeight="1">
      <c r="A63" s="121" t="s">
        <v>151</v>
      </c>
      <c r="B63" s="122"/>
      <c r="C63" s="123">
        <f ca="1">NOW()</f>
        <v>44471.61569363426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2021-10-02T09:16:35Z</dcterms:created>
  <dcterms:modified xsi:type="dcterms:W3CDTF">2021-10-02T09:16:50Z</dcterms:modified>
</cp:coreProperties>
</file>