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E55" s="1"/>
  <c r="AB55"/>
  <c r="AA55"/>
  <c r="Z55"/>
  <c r="Y55"/>
  <c r="W55"/>
  <c r="S55"/>
  <c r="O55"/>
  <c r="M55"/>
  <c r="L55"/>
  <c r="K55"/>
  <c r="N55" s="1"/>
  <c r="I55"/>
  <c r="H55"/>
  <c r="J55" s="1"/>
  <c r="E55" s="1"/>
  <c r="G55" s="1"/>
  <c r="P55" s="1"/>
  <c r="F55"/>
  <c r="C55"/>
  <c r="AF54"/>
  <c r="AE54"/>
  <c r="AD54"/>
  <c r="AC54"/>
  <c r="AB54"/>
  <c r="Z54"/>
  <c r="Y54"/>
  <c r="AA54" s="1"/>
  <c r="V54" s="1"/>
  <c r="X54" s="1"/>
  <c r="AG54" s="1"/>
  <c r="W54"/>
  <c r="S54"/>
  <c r="O54"/>
  <c r="M54"/>
  <c r="L54"/>
  <c r="K54"/>
  <c r="N54" s="1"/>
  <c r="I54"/>
  <c r="J54" s="1"/>
  <c r="E54" s="1"/>
  <c r="G54" s="1"/>
  <c r="P54" s="1"/>
  <c r="H54"/>
  <c r="F54"/>
  <c r="C54"/>
  <c r="AF53"/>
  <c r="AE53"/>
  <c r="AD53"/>
  <c r="AC53"/>
  <c r="AB53"/>
  <c r="Z53"/>
  <c r="Y53"/>
  <c r="AA53" s="1"/>
  <c r="V53" s="1"/>
  <c r="X53" s="1"/>
  <c r="AG53" s="1"/>
  <c r="W53"/>
  <c r="S53"/>
  <c r="O53"/>
  <c r="M53"/>
  <c r="L53"/>
  <c r="K53"/>
  <c r="N53" s="1"/>
  <c r="I53"/>
  <c r="J53" s="1"/>
  <c r="H53"/>
  <c r="F53"/>
  <c r="C53"/>
  <c r="AF52"/>
  <c r="AD52"/>
  <c r="AC52"/>
  <c r="AE52" s="1"/>
  <c r="AB52"/>
  <c r="AA52"/>
  <c r="V52" s="1"/>
  <c r="X52" s="1"/>
  <c r="AG52" s="1"/>
  <c r="Z52"/>
  <c r="Y52"/>
  <c r="W52"/>
  <c r="S52"/>
  <c r="O52"/>
  <c r="M52"/>
  <c r="L52"/>
  <c r="K52"/>
  <c r="N52" s="1"/>
  <c r="I52"/>
  <c r="H52"/>
  <c r="J52" s="1"/>
  <c r="F52"/>
  <c r="C52"/>
  <c r="AF51"/>
  <c r="AD51"/>
  <c r="AC51"/>
  <c r="AE51" s="1"/>
  <c r="AB51"/>
  <c r="AA51"/>
  <c r="Z51"/>
  <c r="Y51"/>
  <c r="W51"/>
  <c r="S51"/>
  <c r="O51"/>
  <c r="M51"/>
  <c r="L51"/>
  <c r="K51"/>
  <c r="N51" s="1"/>
  <c r="I51"/>
  <c r="H51"/>
  <c r="J51" s="1"/>
  <c r="E51" s="1"/>
  <c r="G51" s="1"/>
  <c r="P51" s="1"/>
  <c r="F51"/>
  <c r="C51"/>
  <c r="AF50"/>
  <c r="AE50"/>
  <c r="AD50"/>
  <c r="AC50"/>
  <c r="AB50"/>
  <c r="Z50"/>
  <c r="Y50"/>
  <c r="AA50" s="1"/>
  <c r="V50" s="1"/>
  <c r="X50" s="1"/>
  <c r="AG50" s="1"/>
  <c r="W50"/>
  <c r="S50"/>
  <c r="O50"/>
  <c r="M50"/>
  <c r="L50"/>
  <c r="K50"/>
  <c r="N50" s="1"/>
  <c r="I50"/>
  <c r="H50"/>
  <c r="J50" s="1"/>
  <c r="E50" s="1"/>
  <c r="G50" s="1"/>
  <c r="P50" s="1"/>
  <c r="F50"/>
  <c r="C50"/>
  <c r="AF49"/>
  <c r="AE49"/>
  <c r="AD49"/>
  <c r="AC49"/>
  <c r="AB49"/>
  <c r="Z49"/>
  <c r="Y49"/>
  <c r="AA49" s="1"/>
  <c r="V49" s="1"/>
  <c r="X49" s="1"/>
  <c r="AG49" s="1"/>
  <c r="W49"/>
  <c r="S49"/>
  <c r="O49"/>
  <c r="M49"/>
  <c r="L49"/>
  <c r="K49"/>
  <c r="N49" s="1"/>
  <c r="E49" s="1"/>
  <c r="G49" s="1"/>
  <c r="P49" s="1"/>
  <c r="J49"/>
  <c r="I49"/>
  <c r="H49"/>
  <c r="F49"/>
  <c r="C49"/>
  <c r="AF48"/>
  <c r="AD48"/>
  <c r="AC48"/>
  <c r="AB48"/>
  <c r="AE48" s="1"/>
  <c r="AA48"/>
  <c r="Z48"/>
  <c r="Y48"/>
  <c r="W48"/>
  <c r="S48"/>
  <c r="O48"/>
  <c r="M48"/>
  <c r="L48"/>
  <c r="K48"/>
  <c r="N48" s="1"/>
  <c r="I48"/>
  <c r="H48"/>
  <c r="J48" s="1"/>
  <c r="E48" s="1"/>
  <c r="G48" s="1"/>
  <c r="P48" s="1"/>
  <c r="F48"/>
  <c r="C48"/>
  <c r="AF47"/>
  <c r="AD47"/>
  <c r="AC47"/>
  <c r="AE47" s="1"/>
  <c r="AB47"/>
  <c r="AA47"/>
  <c r="Z47"/>
  <c r="Y47"/>
  <c r="W47"/>
  <c r="S47"/>
  <c r="O47"/>
  <c r="M47"/>
  <c r="L47"/>
  <c r="K47"/>
  <c r="N47" s="1"/>
  <c r="I47"/>
  <c r="J47" s="1"/>
  <c r="E47" s="1"/>
  <c r="G47" s="1"/>
  <c r="P47" s="1"/>
  <c r="H47"/>
  <c r="F47"/>
  <c r="C47"/>
  <c r="AF46"/>
  <c r="AE46"/>
  <c r="AD46"/>
  <c r="AC46"/>
  <c r="AB46"/>
  <c r="Z46"/>
  <c r="Y46"/>
  <c r="AA46" s="1"/>
  <c r="V46" s="1"/>
  <c r="X46" s="1"/>
  <c r="AG46" s="1"/>
  <c r="W46"/>
  <c r="S46"/>
  <c r="O46"/>
  <c r="M46"/>
  <c r="L46"/>
  <c r="K46"/>
  <c r="N46" s="1"/>
  <c r="I46"/>
  <c r="H46"/>
  <c r="J46" s="1"/>
  <c r="F46"/>
  <c r="C46"/>
  <c r="AF45"/>
  <c r="AE45"/>
  <c r="AD45"/>
  <c r="AC45"/>
  <c r="AB45"/>
  <c r="Z45"/>
  <c r="Y45"/>
  <c r="AA45" s="1"/>
  <c r="V45" s="1"/>
  <c r="X45" s="1"/>
  <c r="AG45" s="1"/>
  <c r="W45"/>
  <c r="S45"/>
  <c r="O45"/>
  <c r="M45"/>
  <c r="N45" s="1"/>
  <c r="E45" s="1"/>
  <c r="G45" s="1"/>
  <c r="P45" s="1"/>
  <c r="L45"/>
  <c r="K45"/>
  <c r="J45"/>
  <c r="I45"/>
  <c r="H45"/>
  <c r="F45"/>
  <c r="C45"/>
  <c r="AF44"/>
  <c r="AD44"/>
  <c r="AC44"/>
  <c r="AB44"/>
  <c r="AE44" s="1"/>
  <c r="AA44"/>
  <c r="Z44"/>
  <c r="Y44"/>
  <c r="W44"/>
  <c r="S44"/>
  <c r="O44"/>
  <c r="M44"/>
  <c r="L44"/>
  <c r="K44"/>
  <c r="N44" s="1"/>
  <c r="I44"/>
  <c r="H44"/>
  <c r="J44" s="1"/>
  <c r="E44" s="1"/>
  <c r="G44" s="1"/>
  <c r="P44" s="1"/>
  <c r="F44"/>
  <c r="C44"/>
  <c r="AF43"/>
  <c r="AD43"/>
  <c r="AC43"/>
  <c r="AE43" s="1"/>
  <c r="AB43"/>
  <c r="Z43"/>
  <c r="AA43" s="1"/>
  <c r="V43" s="1"/>
  <c r="X43" s="1"/>
  <c r="AG43" s="1"/>
  <c r="Y43"/>
  <c r="W43"/>
  <c r="S43"/>
  <c r="O43"/>
  <c r="N43"/>
  <c r="M43"/>
  <c r="L43"/>
  <c r="K43"/>
  <c r="I43"/>
  <c r="J43" s="1"/>
  <c r="E43" s="1"/>
  <c r="G43" s="1"/>
  <c r="P43" s="1"/>
  <c r="H43"/>
  <c r="F43"/>
  <c r="C43"/>
  <c r="AF42"/>
  <c r="AE42"/>
  <c r="AD42"/>
  <c r="AC42"/>
  <c r="AB42"/>
  <c r="Z42"/>
  <c r="Y42"/>
  <c r="AA42" s="1"/>
  <c r="V42" s="1"/>
  <c r="X42" s="1"/>
  <c r="AG42" s="1"/>
  <c r="W42"/>
  <c r="S42"/>
  <c r="O42"/>
  <c r="M42"/>
  <c r="L42"/>
  <c r="K42"/>
  <c r="N42" s="1"/>
  <c r="I42"/>
  <c r="H42"/>
  <c r="J42" s="1"/>
  <c r="F42"/>
  <c r="C42"/>
  <c r="AF41"/>
  <c r="AD41"/>
  <c r="AE41" s="1"/>
  <c r="AC41"/>
  <c r="AB41"/>
  <c r="Z41"/>
  <c r="Y41"/>
  <c r="AA41" s="1"/>
  <c r="V41" s="1"/>
  <c r="X41" s="1"/>
  <c r="AG41" s="1"/>
  <c r="W41"/>
  <c r="S41"/>
  <c r="O41"/>
  <c r="M41"/>
  <c r="N41" s="1"/>
  <c r="E41" s="1"/>
  <c r="G41" s="1"/>
  <c r="P41" s="1"/>
  <c r="L41"/>
  <c r="K41"/>
  <c r="J41"/>
  <c r="I41"/>
  <c r="H41"/>
  <c r="F41"/>
  <c r="C41"/>
  <c r="AF40"/>
  <c r="AD40"/>
  <c r="AC40"/>
  <c r="AB40"/>
  <c r="AE40" s="1"/>
  <c r="AA40"/>
  <c r="Z40"/>
  <c r="Y40"/>
  <c r="W40"/>
  <c r="S40"/>
  <c r="O40"/>
  <c r="M40"/>
  <c r="L40"/>
  <c r="K40"/>
  <c r="N40" s="1"/>
  <c r="I40"/>
  <c r="H40"/>
  <c r="J40" s="1"/>
  <c r="E40" s="1"/>
  <c r="G40" s="1"/>
  <c r="P40" s="1"/>
  <c r="F40"/>
  <c r="C40"/>
  <c r="AF39"/>
  <c r="AD39"/>
  <c r="AC39"/>
  <c r="AE39" s="1"/>
  <c r="AB39"/>
  <c r="Z39"/>
  <c r="AA39" s="1"/>
  <c r="V39" s="1"/>
  <c r="X39" s="1"/>
  <c r="AG39" s="1"/>
  <c r="Y39"/>
  <c r="W39"/>
  <c r="S39"/>
  <c r="O39"/>
  <c r="N39"/>
  <c r="M39"/>
  <c r="L39"/>
  <c r="K39"/>
  <c r="I39"/>
  <c r="J39" s="1"/>
  <c r="E39" s="1"/>
  <c r="G39" s="1"/>
  <c r="P39" s="1"/>
  <c r="H39"/>
  <c r="F39"/>
  <c r="C39"/>
  <c r="AF38"/>
  <c r="AE38"/>
  <c r="AD38"/>
  <c r="AC38"/>
  <c r="AB38"/>
  <c r="Z38"/>
  <c r="Y38"/>
  <c r="AA38" s="1"/>
  <c r="V38" s="1"/>
  <c r="X38" s="1"/>
  <c r="AG38" s="1"/>
  <c r="W38"/>
  <c r="S38"/>
  <c r="O38"/>
  <c r="M38"/>
  <c r="L38"/>
  <c r="K38"/>
  <c r="N38" s="1"/>
  <c r="I38"/>
  <c r="H38"/>
  <c r="J38" s="1"/>
  <c r="F38"/>
  <c r="C38"/>
  <c r="AF37"/>
  <c r="AD37"/>
  <c r="AE37" s="1"/>
  <c r="AC37"/>
  <c r="AB37"/>
  <c r="Z37"/>
  <c r="Y37"/>
  <c r="AA37" s="1"/>
  <c r="W37"/>
  <c r="S37"/>
  <c r="O37"/>
  <c r="M37"/>
  <c r="N37" s="1"/>
  <c r="E37" s="1"/>
  <c r="G37" s="1"/>
  <c r="P37" s="1"/>
  <c r="L37"/>
  <c r="K37"/>
  <c r="J37"/>
  <c r="I37"/>
  <c r="H37"/>
  <c r="F37"/>
  <c r="C37"/>
  <c r="AF36"/>
  <c r="AD36"/>
  <c r="AC36"/>
  <c r="AB36"/>
  <c r="AE36" s="1"/>
  <c r="AA36"/>
  <c r="Z36"/>
  <c r="Y36"/>
  <c r="W36"/>
  <c r="S36"/>
  <c r="O36"/>
  <c r="M36"/>
  <c r="L36"/>
  <c r="K36"/>
  <c r="N36" s="1"/>
  <c r="I36"/>
  <c r="H36"/>
  <c r="J36" s="1"/>
  <c r="E36" s="1"/>
  <c r="G36" s="1"/>
  <c r="P36" s="1"/>
  <c r="F36"/>
  <c r="C36"/>
  <c r="AF35"/>
  <c r="AD35"/>
  <c r="AC35"/>
  <c r="AE35" s="1"/>
  <c r="AB35"/>
  <c r="Z35"/>
  <c r="AA35" s="1"/>
  <c r="V35" s="1"/>
  <c r="X35" s="1"/>
  <c r="AG35" s="1"/>
  <c r="Y35"/>
  <c r="W35"/>
  <c r="S35"/>
  <c r="O35"/>
  <c r="N35"/>
  <c r="M35"/>
  <c r="L35"/>
  <c r="K35"/>
  <c r="I35"/>
  <c r="J35" s="1"/>
  <c r="E35" s="1"/>
  <c r="G35" s="1"/>
  <c r="P35" s="1"/>
  <c r="H35"/>
  <c r="F35"/>
  <c r="C35"/>
  <c r="AF34"/>
  <c r="AE34"/>
  <c r="AD34"/>
  <c r="AC34"/>
  <c r="AB34"/>
  <c r="Z34"/>
  <c r="Y34"/>
  <c r="AA34" s="1"/>
  <c r="V34" s="1"/>
  <c r="X34" s="1"/>
  <c r="AG34" s="1"/>
  <c r="W34"/>
  <c r="S34"/>
  <c r="O34"/>
  <c r="M34"/>
  <c r="L34"/>
  <c r="K34"/>
  <c r="N34" s="1"/>
  <c r="I34"/>
  <c r="H34"/>
  <c r="J34" s="1"/>
  <c r="F34"/>
  <c r="C34"/>
  <c r="AF33"/>
  <c r="AD33"/>
  <c r="AC33"/>
  <c r="AE33" s="1"/>
  <c r="AB33"/>
  <c r="Z33"/>
  <c r="Y33"/>
  <c r="AA33" s="1"/>
  <c r="W33"/>
  <c r="S33"/>
  <c r="O33"/>
  <c r="M33"/>
  <c r="N33" s="1"/>
  <c r="E33" s="1"/>
  <c r="G33" s="1"/>
  <c r="P33" s="1"/>
  <c r="L33"/>
  <c r="K33"/>
  <c r="J33"/>
  <c r="I33"/>
  <c r="H33"/>
  <c r="F33"/>
  <c r="C33"/>
  <c r="AF32"/>
  <c r="AD32"/>
  <c r="AC32"/>
  <c r="AB32"/>
  <c r="AE32" s="1"/>
  <c r="AA32"/>
  <c r="Z32"/>
  <c r="Y32"/>
  <c r="W32"/>
  <c r="S32"/>
  <c r="O32"/>
  <c r="M32"/>
  <c r="L32"/>
  <c r="K32"/>
  <c r="N32" s="1"/>
  <c r="I32"/>
  <c r="H32"/>
  <c r="J32" s="1"/>
  <c r="E32" s="1"/>
  <c r="G32" s="1"/>
  <c r="P32" s="1"/>
  <c r="F32"/>
  <c r="C32"/>
  <c r="AF31"/>
  <c r="AD31"/>
  <c r="AC31"/>
  <c r="AE31" s="1"/>
  <c r="AB31"/>
  <c r="Z31"/>
  <c r="Y31"/>
  <c r="AA31" s="1"/>
  <c r="V31" s="1"/>
  <c r="X31" s="1"/>
  <c r="AG31" s="1"/>
  <c r="W31"/>
  <c r="S31"/>
  <c r="O31"/>
  <c r="N31"/>
  <c r="M31"/>
  <c r="L31"/>
  <c r="K31"/>
  <c r="I31"/>
  <c r="J31" s="1"/>
  <c r="E31" s="1"/>
  <c r="G31" s="1"/>
  <c r="P31" s="1"/>
  <c r="H31"/>
  <c r="F31"/>
  <c r="C31"/>
  <c r="AF30"/>
  <c r="AE30"/>
  <c r="AD30"/>
  <c r="AC30"/>
  <c r="AB30"/>
  <c r="AA30"/>
  <c r="V30" s="1"/>
  <c r="X30" s="1"/>
  <c r="AG30" s="1"/>
  <c r="Z30"/>
  <c r="Y30"/>
  <c r="W30"/>
  <c r="S30"/>
  <c r="O30"/>
  <c r="M30"/>
  <c r="L30"/>
  <c r="K30"/>
  <c r="N30" s="1"/>
  <c r="I30"/>
  <c r="H30"/>
  <c r="J30" s="1"/>
  <c r="E30" s="1"/>
  <c r="G30" s="1"/>
  <c r="P30" s="1"/>
  <c r="F30"/>
  <c r="C30"/>
  <c r="AF29"/>
  <c r="AD29"/>
  <c r="AC29"/>
  <c r="AE29" s="1"/>
  <c r="AB29"/>
  <c r="Z29"/>
  <c r="Y29"/>
  <c r="AA29" s="1"/>
  <c r="W29"/>
  <c r="S29"/>
  <c r="O29"/>
  <c r="M29"/>
  <c r="N29" s="1"/>
  <c r="E29" s="1"/>
  <c r="G29" s="1"/>
  <c r="P29" s="1"/>
  <c r="L29"/>
  <c r="K29"/>
  <c r="J29"/>
  <c r="I29"/>
  <c r="H29"/>
  <c r="F29"/>
  <c r="C29"/>
  <c r="AF28"/>
  <c r="AD28"/>
  <c r="AC28"/>
  <c r="AB28"/>
  <c r="AE28" s="1"/>
  <c r="AA28"/>
  <c r="V28" s="1"/>
  <c r="X28" s="1"/>
  <c r="AG28" s="1"/>
  <c r="Z28"/>
  <c r="Y28"/>
  <c r="W28"/>
  <c r="S28"/>
  <c r="O28"/>
  <c r="M28"/>
  <c r="L28"/>
  <c r="K28"/>
  <c r="N28" s="1"/>
  <c r="I28"/>
  <c r="H28"/>
  <c r="J28" s="1"/>
  <c r="F28"/>
  <c r="C28"/>
  <c r="AF27"/>
  <c r="AD27"/>
  <c r="AC27"/>
  <c r="AE27" s="1"/>
  <c r="AB27"/>
  <c r="Z27"/>
  <c r="Y27"/>
  <c r="AA27" s="1"/>
  <c r="V27" s="1"/>
  <c r="X27" s="1"/>
  <c r="AG27" s="1"/>
  <c r="W27"/>
  <c r="S27"/>
  <c r="O27"/>
  <c r="N27"/>
  <c r="M27"/>
  <c r="L27"/>
  <c r="K27"/>
  <c r="I27"/>
  <c r="J27" s="1"/>
  <c r="E27" s="1"/>
  <c r="G27" s="1"/>
  <c r="P27" s="1"/>
  <c r="H27"/>
  <c r="F27"/>
  <c r="C27"/>
  <c r="AF26"/>
  <c r="AE26"/>
  <c r="AD26"/>
  <c r="AC26"/>
  <c r="AB26"/>
  <c r="AA26"/>
  <c r="V26" s="1"/>
  <c r="X26" s="1"/>
  <c r="AG26" s="1"/>
  <c r="Z26"/>
  <c r="Y26"/>
  <c r="W26"/>
  <c r="S26"/>
  <c r="O26"/>
  <c r="M26"/>
  <c r="L26"/>
  <c r="K26"/>
  <c r="N26" s="1"/>
  <c r="I26"/>
  <c r="H26"/>
  <c r="J26" s="1"/>
  <c r="E26" s="1"/>
  <c r="G26" s="1"/>
  <c r="P26" s="1"/>
  <c r="F26"/>
  <c r="C26"/>
  <c r="AF25"/>
  <c r="AD25"/>
  <c r="AC25"/>
  <c r="AE25" s="1"/>
  <c r="AB25"/>
  <c r="Z25"/>
  <c r="Y25"/>
  <c r="AA25" s="1"/>
  <c r="V25" s="1"/>
  <c r="X25" s="1"/>
  <c r="AG25" s="1"/>
  <c r="W25"/>
  <c r="S25"/>
  <c r="O25"/>
  <c r="M25"/>
  <c r="N25" s="1"/>
  <c r="E25" s="1"/>
  <c r="G25" s="1"/>
  <c r="P25" s="1"/>
  <c r="L25"/>
  <c r="K25"/>
  <c r="J25"/>
  <c r="I25"/>
  <c r="H25"/>
  <c r="F25"/>
  <c r="C25"/>
  <c r="AF24"/>
  <c r="AD24"/>
  <c r="AC24"/>
  <c r="AB24"/>
  <c r="AE24" s="1"/>
  <c r="AA24"/>
  <c r="V24" s="1"/>
  <c r="X24" s="1"/>
  <c r="AG24" s="1"/>
  <c r="Z24"/>
  <c r="Y24"/>
  <c r="W24"/>
  <c r="S24"/>
  <c r="O24"/>
  <c r="M24"/>
  <c r="L24"/>
  <c r="K24"/>
  <c r="N24" s="1"/>
  <c r="I24"/>
  <c r="H24"/>
  <c r="J24" s="1"/>
  <c r="F24"/>
  <c r="C24"/>
  <c r="AF23"/>
  <c r="AD23"/>
  <c r="AC23"/>
  <c r="AE23" s="1"/>
  <c r="AB23"/>
  <c r="Z23"/>
  <c r="Y23"/>
  <c r="AA23" s="1"/>
  <c r="W23"/>
  <c r="S23"/>
  <c r="O23"/>
  <c r="N23"/>
  <c r="M23"/>
  <c r="L23"/>
  <c r="K23"/>
  <c r="J23"/>
  <c r="E23" s="1"/>
  <c r="G23" s="1"/>
  <c r="P23" s="1"/>
  <c r="I23"/>
  <c r="H23"/>
  <c r="F23"/>
  <c r="C23"/>
  <c r="AF22"/>
  <c r="AE22"/>
  <c r="AD22"/>
  <c r="AC22"/>
  <c r="AB22"/>
  <c r="AA22"/>
  <c r="V22" s="1"/>
  <c r="X22" s="1"/>
  <c r="AG22" s="1"/>
  <c r="Z22"/>
  <c r="Y22"/>
  <c r="W22"/>
  <c r="S22"/>
  <c r="O22"/>
  <c r="M22"/>
  <c r="L22"/>
  <c r="K22"/>
  <c r="N22" s="1"/>
  <c r="I22"/>
  <c r="H22"/>
  <c r="J22" s="1"/>
  <c r="F22"/>
  <c r="C22"/>
  <c r="AF21"/>
  <c r="AD21"/>
  <c r="AC21"/>
  <c r="AE21" s="1"/>
  <c r="AB21"/>
  <c r="Z21"/>
  <c r="Y21"/>
  <c r="AA21" s="1"/>
  <c r="W21"/>
  <c r="S21"/>
  <c r="O21"/>
  <c r="N21"/>
  <c r="E21" s="1"/>
  <c r="G21" s="1"/>
  <c r="P21" s="1"/>
  <c r="M21"/>
  <c r="L21"/>
  <c r="K21"/>
  <c r="J21"/>
  <c r="I21"/>
  <c r="H21"/>
  <c r="F21"/>
  <c r="C21"/>
  <c r="AF20"/>
  <c r="AD20"/>
  <c r="AC20"/>
  <c r="AB20"/>
  <c r="AE20" s="1"/>
  <c r="AA20"/>
  <c r="V20" s="1"/>
  <c r="X20" s="1"/>
  <c r="AG20" s="1"/>
  <c r="Z20"/>
  <c r="Y20"/>
  <c r="W20"/>
  <c r="S20"/>
  <c r="O20"/>
  <c r="M20"/>
  <c r="L20"/>
  <c r="K20"/>
  <c r="N20" s="1"/>
  <c r="I20"/>
  <c r="H20"/>
  <c r="J20" s="1"/>
  <c r="F20"/>
  <c r="C20"/>
  <c r="AF19"/>
  <c r="AD19"/>
  <c r="AC19"/>
  <c r="AE19" s="1"/>
  <c r="AB19"/>
  <c r="Z19"/>
  <c r="Y19"/>
  <c r="AA19" s="1"/>
  <c r="V19" s="1"/>
  <c r="X19" s="1"/>
  <c r="AG19" s="1"/>
  <c r="W19"/>
  <c r="S19"/>
  <c r="O19"/>
  <c r="N19"/>
  <c r="M19"/>
  <c r="L19"/>
  <c r="K19"/>
  <c r="J19"/>
  <c r="E19" s="1"/>
  <c r="G19" s="1"/>
  <c r="P19" s="1"/>
  <c r="I19"/>
  <c r="H19"/>
  <c r="F19"/>
  <c r="C19"/>
  <c r="AF18"/>
  <c r="AE18"/>
  <c r="AD18"/>
  <c r="AC18"/>
  <c r="AB18"/>
  <c r="AA18"/>
  <c r="V18" s="1"/>
  <c r="X18" s="1"/>
  <c r="AG18" s="1"/>
  <c r="Z18"/>
  <c r="Y18"/>
  <c r="W18"/>
  <c r="S18"/>
  <c r="O18"/>
  <c r="M18"/>
  <c r="L18"/>
  <c r="K18"/>
  <c r="N18" s="1"/>
  <c r="I18"/>
  <c r="H18"/>
  <c r="J18" s="1"/>
  <c r="F18"/>
  <c r="C18"/>
  <c r="AF17"/>
  <c r="AD17"/>
  <c r="AC17"/>
  <c r="AE17" s="1"/>
  <c r="AB17"/>
  <c r="Z17"/>
  <c r="Y17"/>
  <c r="AA17" s="1"/>
  <c r="V17" s="1"/>
  <c r="X17" s="1"/>
  <c r="AG17" s="1"/>
  <c r="W17"/>
  <c r="S17"/>
  <c r="O17"/>
  <c r="N17"/>
  <c r="E17" s="1"/>
  <c r="G17" s="1"/>
  <c r="P17" s="1"/>
  <c r="M17"/>
  <c r="L17"/>
  <c r="K17"/>
  <c r="J17"/>
  <c r="I17"/>
  <c r="H17"/>
  <c r="F17"/>
  <c r="C17"/>
  <c r="AF16"/>
  <c r="AD16"/>
  <c r="AC16"/>
  <c r="AB16"/>
  <c r="AE16" s="1"/>
  <c r="AA16"/>
  <c r="Z16"/>
  <c r="Y16"/>
  <c r="W16"/>
  <c r="S16"/>
  <c r="O16"/>
  <c r="M16"/>
  <c r="L16"/>
  <c r="K16"/>
  <c r="N16" s="1"/>
  <c r="I16"/>
  <c r="H16"/>
  <c r="J16" s="1"/>
  <c r="E16" s="1"/>
  <c r="G16" s="1"/>
  <c r="P16" s="1"/>
  <c r="F16"/>
  <c r="C16"/>
  <c r="AF15"/>
  <c r="AD15"/>
  <c r="AC15"/>
  <c r="AE15" s="1"/>
  <c r="AB15"/>
  <c r="Z15"/>
  <c r="Y15"/>
  <c r="AA15" s="1"/>
  <c r="V15" s="1"/>
  <c r="X15" s="1"/>
  <c r="AG15" s="1"/>
  <c r="W15"/>
  <c r="S15"/>
  <c r="O15"/>
  <c r="N15"/>
  <c r="M15"/>
  <c r="L15"/>
  <c r="K15"/>
  <c r="J15"/>
  <c r="E15" s="1"/>
  <c r="G15" s="1"/>
  <c r="P15" s="1"/>
  <c r="I15"/>
  <c r="H15"/>
  <c r="F15"/>
  <c r="C15"/>
  <c r="AF14"/>
  <c r="AE14"/>
  <c r="AD14"/>
  <c r="AC14"/>
  <c r="AB14"/>
  <c r="AA14"/>
  <c r="V14" s="1"/>
  <c r="X14" s="1"/>
  <c r="AG14" s="1"/>
  <c r="Z14"/>
  <c r="Y14"/>
  <c r="W14"/>
  <c r="S14"/>
  <c r="O14"/>
  <c r="M14"/>
  <c r="L14"/>
  <c r="K14"/>
  <c r="N14" s="1"/>
  <c r="I14"/>
  <c r="H14"/>
  <c r="J14" s="1"/>
  <c r="E14" s="1"/>
  <c r="G14" s="1"/>
  <c r="P14" s="1"/>
  <c r="F14"/>
  <c r="C14"/>
  <c r="AF13"/>
  <c r="AD13"/>
  <c r="AC13"/>
  <c r="AE13" s="1"/>
  <c r="AB13"/>
  <c r="Z13"/>
  <c r="Y13"/>
  <c r="AA13" s="1"/>
  <c r="V13" s="1"/>
  <c r="X13" s="1"/>
  <c r="AG13" s="1"/>
  <c r="W13"/>
  <c r="S13"/>
  <c r="O13"/>
  <c r="N13"/>
  <c r="E13" s="1"/>
  <c r="G13" s="1"/>
  <c r="P13" s="1"/>
  <c r="M13"/>
  <c r="L13"/>
  <c r="K13"/>
  <c r="J13"/>
  <c r="I13"/>
  <c r="H13"/>
  <c r="F13"/>
  <c r="C13"/>
  <c r="AF12"/>
  <c r="AD12"/>
  <c r="AC12"/>
  <c r="AB12"/>
  <c r="AE12" s="1"/>
  <c r="AA12"/>
  <c r="Z12"/>
  <c r="Y12"/>
  <c r="W12"/>
  <c r="S12"/>
  <c r="O12"/>
  <c r="M12"/>
  <c r="L12"/>
  <c r="K12"/>
  <c r="N12" s="1"/>
  <c r="I12"/>
  <c r="H12"/>
  <c r="J12" s="1"/>
  <c r="E12" s="1"/>
  <c r="G12" s="1"/>
  <c r="P12" s="1"/>
  <c r="F12"/>
  <c r="C12"/>
  <c r="AF11"/>
  <c r="AD11"/>
  <c r="AC11"/>
  <c r="AE11" s="1"/>
  <c r="AB11"/>
  <c r="Z11"/>
  <c r="Y11"/>
  <c r="AA11" s="1"/>
  <c r="V11" s="1"/>
  <c r="X11" s="1"/>
  <c r="AG11" s="1"/>
  <c r="W11"/>
  <c r="S11"/>
  <c r="O11"/>
  <c r="N11"/>
  <c r="M11"/>
  <c r="L11"/>
  <c r="K11"/>
  <c r="J11"/>
  <c r="E11" s="1"/>
  <c r="G11" s="1"/>
  <c r="P11" s="1"/>
  <c r="I11"/>
  <c r="H11"/>
  <c r="F11"/>
  <c r="C11"/>
  <c r="AF10"/>
  <c r="AE10"/>
  <c r="AD10"/>
  <c r="AC10"/>
  <c r="AB10"/>
  <c r="AA10"/>
  <c r="V10" s="1"/>
  <c r="X10" s="1"/>
  <c r="AG10" s="1"/>
  <c r="Z10"/>
  <c r="Y10"/>
  <c r="W10"/>
  <c r="S10"/>
  <c r="O10"/>
  <c r="M10"/>
  <c r="L10"/>
  <c r="K10"/>
  <c r="N10" s="1"/>
  <c r="I10"/>
  <c r="H10"/>
  <c r="J10" s="1"/>
  <c r="E10" s="1"/>
  <c r="G10" s="1"/>
  <c r="P10" s="1"/>
  <c r="F10"/>
  <c r="C10"/>
  <c r="AF9"/>
  <c r="AD9"/>
  <c r="AC9"/>
  <c r="AE9" s="1"/>
  <c r="AB9"/>
  <c r="Z9"/>
  <c r="Y9"/>
  <c r="AA9" s="1"/>
  <c r="V9" s="1"/>
  <c r="X9" s="1"/>
  <c r="AG9" s="1"/>
  <c r="W9"/>
  <c r="S9"/>
  <c r="O9"/>
  <c r="N9"/>
  <c r="E9" s="1"/>
  <c r="G9" s="1"/>
  <c r="P9" s="1"/>
  <c r="M9"/>
  <c r="L9"/>
  <c r="K9"/>
  <c r="J9"/>
  <c r="I9"/>
  <c r="H9"/>
  <c r="F9"/>
  <c r="C9"/>
  <c r="AF8"/>
  <c r="AD8"/>
  <c r="AC8"/>
  <c r="AB8"/>
  <c r="AE8" s="1"/>
  <c r="AA8"/>
  <c r="Z8"/>
  <c r="Y8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12" l="1"/>
  <c r="X12" s="1"/>
  <c r="AG12" s="1"/>
  <c r="E18"/>
  <c r="G18" s="1"/>
  <c r="P18" s="1"/>
  <c r="V16"/>
  <c r="X16" s="1"/>
  <c r="AG16" s="1"/>
  <c r="V21"/>
  <c r="X21" s="1"/>
  <c r="AG21" s="1"/>
  <c r="E22"/>
  <c r="G22" s="1"/>
  <c r="P22" s="1"/>
  <c r="V32"/>
  <c r="X32" s="1"/>
  <c r="AG32" s="1"/>
  <c r="V33"/>
  <c r="X33" s="1"/>
  <c r="AG33" s="1"/>
  <c r="E34"/>
  <c r="G34" s="1"/>
  <c r="P34" s="1"/>
  <c r="V40"/>
  <c r="X40" s="1"/>
  <c r="AG40" s="1"/>
  <c r="E42"/>
  <c r="G42" s="1"/>
  <c r="P42" s="1"/>
  <c r="V47"/>
  <c r="X47" s="1"/>
  <c r="AG47" s="1"/>
  <c r="E53"/>
  <c r="G53" s="1"/>
  <c r="P53" s="1"/>
  <c r="E46"/>
  <c r="G46" s="1"/>
  <c r="P46" s="1"/>
  <c r="V51"/>
  <c r="X51" s="1"/>
  <c r="AG51" s="1"/>
  <c r="E20"/>
  <c r="G20" s="1"/>
  <c r="P20" s="1"/>
  <c r="V23"/>
  <c r="X23" s="1"/>
  <c r="AG23" s="1"/>
  <c r="E24"/>
  <c r="G24" s="1"/>
  <c r="P24" s="1"/>
  <c r="V36"/>
  <c r="X36" s="1"/>
  <c r="AG36" s="1"/>
  <c r="V37"/>
  <c r="X37" s="1"/>
  <c r="AG37" s="1"/>
  <c r="E38"/>
  <c r="G38" s="1"/>
  <c r="P38" s="1"/>
  <c r="V44"/>
  <c r="X44" s="1"/>
  <c r="AG44" s="1"/>
  <c r="E52"/>
  <c r="G52" s="1"/>
  <c r="P52" s="1"/>
  <c r="V29"/>
  <c r="X29" s="1"/>
  <c r="AG29" s="1"/>
  <c r="V8"/>
  <c r="X8" s="1"/>
  <c r="AG8" s="1"/>
  <c r="E28"/>
  <c r="G28" s="1"/>
  <c r="P28" s="1"/>
  <c r="V48"/>
  <c r="X48" s="1"/>
  <c r="AG48" s="1"/>
  <c r="V55"/>
  <c r="X55" s="1"/>
  <c r="AG55" s="1"/>
  <c r="AD56"/>
  <c r="Y57"/>
  <c r="N8"/>
  <c r="AC56"/>
  <c r="AF57"/>
  <c r="AB56"/>
  <c r="W57"/>
  <c r="Z56"/>
  <c r="J8"/>
  <c r="AE56" l="1"/>
  <c r="AE57"/>
  <c r="AA57"/>
  <c r="AA56"/>
  <c r="E8"/>
  <c r="V57" l="1"/>
  <c r="G8"/>
  <c r="V56"/>
  <c r="X56" l="1"/>
  <c r="P8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<sst xmlns="http://schemas.openxmlformats.org/spreadsheetml/2006/main" count="244" uniqueCount="230">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</sst>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1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44491</v>
          </cell>
        </row>
      </sheetData>
      <sheetData sheetId="2">
        <row r="13">
          <cell r="H13">
            <v>50.02</v>
          </cell>
          <cell r="V13">
            <v>49.94</v>
          </cell>
        </row>
        <row r="14">
          <cell r="H14">
            <v>50.03</v>
          </cell>
          <cell r="V14">
            <v>49.87</v>
          </cell>
        </row>
        <row r="15">
          <cell r="H15">
            <v>49.99</v>
          </cell>
          <cell r="V15">
            <v>49.89</v>
          </cell>
        </row>
        <row r="16">
          <cell r="H16">
            <v>50</v>
          </cell>
          <cell r="V16">
            <v>49.91</v>
          </cell>
        </row>
        <row r="17">
          <cell r="H17">
            <v>50.01</v>
          </cell>
          <cell r="V17">
            <v>50.06</v>
          </cell>
        </row>
        <row r="18">
          <cell r="H18">
            <v>50</v>
          </cell>
          <cell r="V18">
            <v>50.01</v>
          </cell>
        </row>
        <row r="19">
          <cell r="H19">
            <v>49.97</v>
          </cell>
          <cell r="V19">
            <v>49.95</v>
          </cell>
        </row>
        <row r="20">
          <cell r="H20">
            <v>50</v>
          </cell>
          <cell r="V20">
            <v>50.04</v>
          </cell>
        </row>
        <row r="21">
          <cell r="H21">
            <v>49.99</v>
          </cell>
          <cell r="V21">
            <v>50.05</v>
          </cell>
        </row>
        <row r="22">
          <cell r="H22">
            <v>50</v>
          </cell>
          <cell r="V22">
            <v>49.88</v>
          </cell>
        </row>
        <row r="23">
          <cell r="H23">
            <v>49.98</v>
          </cell>
          <cell r="V23">
            <v>49.9</v>
          </cell>
        </row>
        <row r="24">
          <cell r="H24">
            <v>50</v>
          </cell>
          <cell r="V24">
            <v>49.89</v>
          </cell>
        </row>
        <row r="25">
          <cell r="H25">
            <v>49.99</v>
          </cell>
          <cell r="V25">
            <v>50.02</v>
          </cell>
        </row>
        <row r="26">
          <cell r="H26">
            <v>49.99</v>
          </cell>
          <cell r="V26">
            <v>49.98</v>
          </cell>
        </row>
        <row r="27">
          <cell r="H27">
            <v>50.02</v>
          </cell>
          <cell r="V27">
            <v>49.95</v>
          </cell>
        </row>
        <row r="28">
          <cell r="H28">
            <v>50.02</v>
          </cell>
          <cell r="V28">
            <v>50</v>
          </cell>
        </row>
        <row r="29">
          <cell r="H29">
            <v>50</v>
          </cell>
          <cell r="V29">
            <v>50.01</v>
          </cell>
        </row>
        <row r="30">
          <cell r="H30">
            <v>49.99</v>
          </cell>
          <cell r="V30">
            <v>50</v>
          </cell>
        </row>
        <row r="31">
          <cell r="H31">
            <v>50</v>
          </cell>
          <cell r="V31">
            <v>49.96</v>
          </cell>
        </row>
        <row r="32">
          <cell r="H32">
            <v>49.98</v>
          </cell>
          <cell r="V32">
            <v>49.91</v>
          </cell>
        </row>
        <row r="33">
          <cell r="H33">
            <v>49.92</v>
          </cell>
          <cell r="V33">
            <v>49.98</v>
          </cell>
        </row>
        <row r="34">
          <cell r="H34">
            <v>49.8</v>
          </cell>
          <cell r="V34">
            <v>50</v>
          </cell>
        </row>
        <row r="35">
          <cell r="H35">
            <v>49.84</v>
          </cell>
          <cell r="V35">
            <v>50.02</v>
          </cell>
        </row>
        <row r="36">
          <cell r="H36">
            <v>49.9</v>
          </cell>
          <cell r="V36">
            <v>49.91</v>
          </cell>
        </row>
        <row r="37">
          <cell r="H37">
            <v>50</v>
          </cell>
          <cell r="V37">
            <v>49.93</v>
          </cell>
        </row>
        <row r="38">
          <cell r="H38">
            <v>49.98</v>
          </cell>
          <cell r="V38">
            <v>49.92</v>
          </cell>
        </row>
        <row r="39">
          <cell r="H39">
            <v>49.97</v>
          </cell>
          <cell r="V39">
            <v>49.98</v>
          </cell>
        </row>
        <row r="40">
          <cell r="H40">
            <v>49.99</v>
          </cell>
          <cell r="V40">
            <v>50.02</v>
          </cell>
        </row>
        <row r="41">
          <cell r="H41">
            <v>50.01</v>
          </cell>
          <cell r="V41">
            <v>50.03</v>
          </cell>
        </row>
        <row r="42">
          <cell r="H42">
            <v>50.03</v>
          </cell>
          <cell r="V42">
            <v>50.04</v>
          </cell>
        </row>
        <row r="43">
          <cell r="H43">
            <v>50.06</v>
          </cell>
          <cell r="V43">
            <v>50.04</v>
          </cell>
        </row>
        <row r="44">
          <cell r="H44">
            <v>50.08</v>
          </cell>
          <cell r="V44">
            <v>50.03</v>
          </cell>
        </row>
        <row r="45">
          <cell r="H45">
            <v>50.03</v>
          </cell>
          <cell r="V45">
            <v>50.01</v>
          </cell>
        </row>
        <row r="46">
          <cell r="H46">
            <v>50.05</v>
          </cell>
          <cell r="V46">
            <v>49.99</v>
          </cell>
        </row>
        <row r="47">
          <cell r="H47">
            <v>50.04</v>
          </cell>
          <cell r="V47">
            <v>49.98</v>
          </cell>
        </row>
        <row r="48">
          <cell r="H48">
            <v>50.1</v>
          </cell>
          <cell r="V48">
            <v>49.99</v>
          </cell>
        </row>
        <row r="49">
          <cell r="H49">
            <v>50.1</v>
          </cell>
          <cell r="V49">
            <v>49.97</v>
          </cell>
        </row>
        <row r="50">
          <cell r="H50">
            <v>50.06</v>
          </cell>
          <cell r="V50">
            <v>49.89</v>
          </cell>
        </row>
        <row r="51">
          <cell r="H51">
            <v>50.05</v>
          </cell>
          <cell r="V51">
            <v>49.99</v>
          </cell>
        </row>
        <row r="52">
          <cell r="H52">
            <v>50.03</v>
          </cell>
          <cell r="V52">
            <v>50.07</v>
          </cell>
        </row>
        <row r="53">
          <cell r="H53">
            <v>50.08</v>
          </cell>
          <cell r="V53">
            <v>50.02</v>
          </cell>
        </row>
        <row r="54">
          <cell r="H54">
            <v>50.04</v>
          </cell>
          <cell r="V54">
            <v>50.03</v>
          </cell>
        </row>
        <row r="55">
          <cell r="H55">
            <v>50.03</v>
          </cell>
          <cell r="V55">
            <v>50.04</v>
          </cell>
        </row>
        <row r="56">
          <cell r="H56">
            <v>49.98</v>
          </cell>
          <cell r="V56">
            <v>50.02</v>
          </cell>
        </row>
        <row r="57">
          <cell r="H57">
            <v>49.92</v>
          </cell>
          <cell r="V57">
            <v>49.98</v>
          </cell>
        </row>
        <row r="58">
          <cell r="H58">
            <v>49.91</v>
          </cell>
          <cell r="V58">
            <v>49.98</v>
          </cell>
        </row>
        <row r="59">
          <cell r="H59">
            <v>49.83</v>
          </cell>
          <cell r="V59">
            <v>50.01</v>
          </cell>
        </row>
        <row r="60">
          <cell r="H60">
            <v>49.74</v>
          </cell>
          <cell r="V60">
            <v>50</v>
          </cell>
        </row>
      </sheetData>
      <sheetData sheetId="3"/>
      <sheetData sheetId="4">
        <row r="12">
          <cell r="E12">
            <v>1078</v>
          </cell>
          <cell r="W12">
            <v>1335.8538659999999</v>
          </cell>
          <cell r="X12">
            <v>714.57082200000013</v>
          </cell>
          <cell r="AK12">
            <v>1422</v>
          </cell>
          <cell r="BC12">
            <v>1463.3989144000002</v>
          </cell>
          <cell r="BD12">
            <v>834.45261499999992</v>
          </cell>
        </row>
        <row r="13">
          <cell r="E13">
            <v>1066</v>
          </cell>
          <cell r="W13">
            <v>1282.1809710000002</v>
          </cell>
          <cell r="X13">
            <v>660.89792700000021</v>
          </cell>
          <cell r="AK13">
            <v>1408</v>
          </cell>
          <cell r="BC13">
            <v>1463.4289143999999</v>
          </cell>
          <cell r="BD13">
            <v>834.48261500000012</v>
          </cell>
        </row>
        <row r="14">
          <cell r="E14">
            <v>1062</v>
          </cell>
          <cell r="W14">
            <v>1210.5424209999999</v>
          </cell>
          <cell r="X14">
            <v>589.25937700000009</v>
          </cell>
          <cell r="AK14">
            <v>1407</v>
          </cell>
          <cell r="BC14">
            <v>1447.5641904000001</v>
          </cell>
          <cell r="BD14">
            <v>818.6178910000001</v>
          </cell>
        </row>
        <row r="15">
          <cell r="E15">
            <v>1057</v>
          </cell>
          <cell r="W15">
            <v>1218.029994</v>
          </cell>
          <cell r="X15">
            <v>588.39835000000005</v>
          </cell>
          <cell r="AK15">
            <v>1393</v>
          </cell>
          <cell r="BC15">
            <v>1325.8221473999999</v>
          </cell>
          <cell r="BD15">
            <v>696.87584800000013</v>
          </cell>
        </row>
        <row r="16">
          <cell r="E16">
            <v>1042</v>
          </cell>
          <cell r="W16">
            <v>1218.072856</v>
          </cell>
          <cell r="X16">
            <v>588.44121199999995</v>
          </cell>
          <cell r="AK16">
            <v>1348</v>
          </cell>
          <cell r="BC16">
            <v>1324.6237284000001</v>
          </cell>
          <cell r="BD16">
            <v>695.67742900000007</v>
          </cell>
        </row>
        <row r="17">
          <cell r="E17">
            <v>1043</v>
          </cell>
          <cell r="W17">
            <v>1217.625053</v>
          </cell>
          <cell r="X17">
            <v>587.99340900000016</v>
          </cell>
          <cell r="AK17">
            <v>1343</v>
          </cell>
          <cell r="BC17">
            <v>1324.3737284000001</v>
          </cell>
          <cell r="BD17">
            <v>695.42742900000007</v>
          </cell>
        </row>
        <row r="18">
          <cell r="E18">
            <v>1044</v>
          </cell>
          <cell r="W18">
            <v>1209.140144</v>
          </cell>
          <cell r="X18">
            <v>579.50850000000014</v>
          </cell>
          <cell r="AK18">
            <v>1349</v>
          </cell>
          <cell r="BC18">
            <v>1316.7552164000001</v>
          </cell>
          <cell r="BD18">
            <v>687.80891700000006</v>
          </cell>
        </row>
        <row r="19">
          <cell r="E19">
            <v>1044</v>
          </cell>
          <cell r="W19">
            <v>1207.2498389999998</v>
          </cell>
          <cell r="X19">
            <v>578.26039500000002</v>
          </cell>
          <cell r="AK19">
            <v>1362</v>
          </cell>
          <cell r="BC19">
            <v>1316.3952164</v>
          </cell>
          <cell r="BD19">
            <v>687.44891699999994</v>
          </cell>
        </row>
        <row r="20">
          <cell r="E20">
            <v>1041</v>
          </cell>
          <cell r="W20">
            <v>1207.2500729999999</v>
          </cell>
          <cell r="X20">
            <v>578.26062899999999</v>
          </cell>
          <cell r="AK20">
            <v>1359</v>
          </cell>
          <cell r="BC20">
            <v>1313.9652164000001</v>
          </cell>
          <cell r="BD20">
            <v>687.0189170000001</v>
          </cell>
        </row>
        <row r="21">
          <cell r="E21">
            <v>1042</v>
          </cell>
          <cell r="W21">
            <v>1206.8931700000001</v>
          </cell>
          <cell r="X21">
            <v>579.57217000000003</v>
          </cell>
          <cell r="AK21">
            <v>1362</v>
          </cell>
          <cell r="BC21">
            <v>1313.4152164</v>
          </cell>
          <cell r="BD21">
            <v>686.46891699999992</v>
          </cell>
        </row>
        <row r="22">
          <cell r="E22">
            <v>1041</v>
          </cell>
          <cell r="W22">
            <v>1199.1870039999999</v>
          </cell>
          <cell r="X22">
            <v>579.57240400000001</v>
          </cell>
          <cell r="AK22">
            <v>1375</v>
          </cell>
          <cell r="BC22">
            <v>1297.7253613999999</v>
          </cell>
          <cell r="BD22">
            <v>670.77906200000007</v>
          </cell>
        </row>
        <row r="23">
          <cell r="E23">
            <v>1039</v>
          </cell>
          <cell r="W23">
            <v>1199.18677</v>
          </cell>
          <cell r="X23">
            <v>579.57217000000003</v>
          </cell>
          <cell r="AK23">
            <v>1372</v>
          </cell>
          <cell r="BC23">
            <v>1297.5500714000002</v>
          </cell>
          <cell r="BD23">
            <v>670.60377199999994</v>
          </cell>
        </row>
        <row r="24">
          <cell r="E24">
            <v>1043</v>
          </cell>
          <cell r="W24">
            <v>1204.8865969999999</v>
          </cell>
          <cell r="X24">
            <v>585.27199700000006</v>
          </cell>
          <cell r="AK24">
            <v>1366</v>
          </cell>
          <cell r="BC24">
            <v>1303.6013043999999</v>
          </cell>
          <cell r="BD24">
            <v>676.65500500000007</v>
          </cell>
        </row>
        <row r="25">
          <cell r="E25">
            <v>1032</v>
          </cell>
          <cell r="W25">
            <v>1204.8863630000001</v>
          </cell>
          <cell r="X25">
            <v>585.27176299999996</v>
          </cell>
          <cell r="AK25">
            <v>1368</v>
          </cell>
          <cell r="BC25">
            <v>1325.5773569999999</v>
          </cell>
          <cell r="BD25">
            <v>700.39655700000003</v>
          </cell>
        </row>
        <row r="26">
          <cell r="E26">
            <v>1030</v>
          </cell>
          <cell r="W26">
            <v>1197.5406539999999</v>
          </cell>
          <cell r="X26">
            <v>577.92605400000002</v>
          </cell>
          <cell r="AK26">
            <v>1371</v>
          </cell>
          <cell r="BC26">
            <v>1317.746124</v>
          </cell>
          <cell r="BD26">
            <v>692.56532400000015</v>
          </cell>
        </row>
        <row r="27">
          <cell r="E27">
            <v>1033</v>
          </cell>
          <cell r="W27">
            <v>1204.511094</v>
          </cell>
          <cell r="X27">
            <v>584.89649400000008</v>
          </cell>
          <cell r="AK27">
            <v>1376</v>
          </cell>
          <cell r="BC27">
            <v>1316.6861240000001</v>
          </cell>
          <cell r="BD27">
            <v>691.50532399999997</v>
          </cell>
        </row>
        <row r="28">
          <cell r="E28">
            <v>1035</v>
          </cell>
          <cell r="W28">
            <v>1204.5112490000001</v>
          </cell>
          <cell r="X28">
            <v>584.89664900000002</v>
          </cell>
          <cell r="AK28">
            <v>1379</v>
          </cell>
          <cell r="BC28">
            <v>1334.466486</v>
          </cell>
          <cell r="BD28">
            <v>703.57018599999992</v>
          </cell>
        </row>
        <row r="29">
          <cell r="E29">
            <v>1025</v>
          </cell>
          <cell r="W29">
            <v>1206.1795379999999</v>
          </cell>
          <cell r="X29">
            <v>584.89649400000008</v>
          </cell>
          <cell r="AK29">
            <v>1379</v>
          </cell>
          <cell r="BC29">
            <v>1457.3727819999999</v>
          </cell>
          <cell r="BD29">
            <v>826.47648200000003</v>
          </cell>
        </row>
        <row r="30">
          <cell r="E30">
            <v>1046</v>
          </cell>
          <cell r="W30">
            <v>1220.9377089</v>
          </cell>
          <cell r="X30">
            <v>597.24889200000007</v>
          </cell>
          <cell r="AK30">
            <v>1382</v>
          </cell>
          <cell r="BC30">
            <v>1583.2237380000001</v>
          </cell>
          <cell r="BD30">
            <v>952.32743800000003</v>
          </cell>
        </row>
        <row r="31">
          <cell r="E31">
            <v>1066</v>
          </cell>
          <cell r="W31">
            <v>1234.9072369</v>
          </cell>
          <cell r="X31">
            <v>611.21842000000015</v>
          </cell>
          <cell r="AK31">
            <v>1380</v>
          </cell>
          <cell r="BC31">
            <v>1715.539354</v>
          </cell>
          <cell r="BD31">
            <v>1102.6430540000001</v>
          </cell>
        </row>
        <row r="32">
          <cell r="E32">
            <v>1092</v>
          </cell>
          <cell r="W32">
            <v>1295.9591098999999</v>
          </cell>
          <cell r="X32">
            <v>672.27029300000004</v>
          </cell>
          <cell r="AK32">
            <v>1367</v>
          </cell>
          <cell r="BC32">
            <v>1629.4143720000002</v>
          </cell>
          <cell r="BD32">
            <v>1012.610872</v>
          </cell>
        </row>
        <row r="33">
          <cell r="E33">
            <v>1124</v>
          </cell>
          <cell r="W33">
            <v>1383.1481319</v>
          </cell>
          <cell r="X33">
            <v>759.45931500000006</v>
          </cell>
          <cell r="AK33">
            <v>1359</v>
          </cell>
          <cell r="BC33">
            <v>1625.560187</v>
          </cell>
          <cell r="BD33">
            <v>1001.692487</v>
          </cell>
        </row>
        <row r="34">
          <cell r="E34">
            <v>1159</v>
          </cell>
          <cell r="W34">
            <v>1408.8633849</v>
          </cell>
          <cell r="X34">
            <v>785.17456800000014</v>
          </cell>
          <cell r="AK34">
            <v>1341</v>
          </cell>
          <cell r="BC34">
            <v>1653.1790820000001</v>
          </cell>
          <cell r="BD34">
            <v>996.20098200000007</v>
          </cell>
        </row>
        <row r="35">
          <cell r="E35">
            <v>1201</v>
          </cell>
          <cell r="W35">
            <v>1474.4691978999999</v>
          </cell>
          <cell r="X35">
            <v>850.78038100000003</v>
          </cell>
          <cell r="AK35">
            <v>1343</v>
          </cell>
          <cell r="BC35">
            <v>1701.9969320000002</v>
          </cell>
          <cell r="BD35">
            <v>1045.018832</v>
          </cell>
        </row>
        <row r="36">
          <cell r="E36">
            <v>1265</v>
          </cell>
          <cell r="W36">
            <v>1490.3422473999999</v>
          </cell>
          <cell r="X36">
            <v>863.96214800000007</v>
          </cell>
          <cell r="AK36">
            <v>1360</v>
          </cell>
          <cell r="BC36">
            <v>1677.4586119999997</v>
          </cell>
          <cell r="BD36">
            <v>969.48051199999964</v>
          </cell>
        </row>
        <row r="37">
          <cell r="E37">
            <v>1352</v>
          </cell>
          <cell r="W37">
            <v>1626.7343753999999</v>
          </cell>
          <cell r="X37">
            <v>1015.354276</v>
          </cell>
          <cell r="AK37">
            <v>1439</v>
          </cell>
          <cell r="BC37">
            <v>1726.6039043999997</v>
          </cell>
          <cell r="BD37">
            <v>1016.8603049999997</v>
          </cell>
        </row>
        <row r="38">
          <cell r="E38">
            <v>1434</v>
          </cell>
          <cell r="W38">
            <v>1829.4238503999998</v>
          </cell>
          <cell r="X38">
            <v>1218.0437509999997</v>
          </cell>
          <cell r="AK38">
            <v>1488</v>
          </cell>
          <cell r="BC38">
            <v>1734.8937328999993</v>
          </cell>
          <cell r="BD38">
            <v>1023.6756379999997</v>
          </cell>
        </row>
        <row r="39">
          <cell r="E39">
            <v>1487</v>
          </cell>
          <cell r="W39">
            <v>1785.4253003999997</v>
          </cell>
          <cell r="X39">
            <v>1174.0452009999999</v>
          </cell>
          <cell r="AK39">
            <v>1480</v>
          </cell>
          <cell r="BC39">
            <v>1734.2930638999999</v>
          </cell>
          <cell r="BD39">
            <v>1023.7171689999998</v>
          </cell>
        </row>
        <row r="40">
          <cell r="E40">
            <v>1524</v>
          </cell>
          <cell r="W40">
            <v>1783.8975053999998</v>
          </cell>
          <cell r="X40">
            <v>1172.5174059999999</v>
          </cell>
          <cell r="AK40">
            <v>1460</v>
          </cell>
          <cell r="BC40">
            <v>1728.8315278999996</v>
          </cell>
          <cell r="BD40">
            <v>1018.2556329999998</v>
          </cell>
        </row>
        <row r="41">
          <cell r="E41">
            <v>1557</v>
          </cell>
          <cell r="W41">
            <v>1796.5811803999995</v>
          </cell>
          <cell r="X41">
            <v>1170.2010809999997</v>
          </cell>
          <cell r="AK41">
            <v>1434</v>
          </cell>
          <cell r="BC41">
            <v>1727.9965408999999</v>
          </cell>
          <cell r="BD41">
            <v>1017.4206459999998</v>
          </cell>
        </row>
        <row r="42">
          <cell r="E42">
            <v>1564</v>
          </cell>
          <cell r="W42">
            <v>1797.5811803999995</v>
          </cell>
          <cell r="X42">
            <v>1171.2010809999997</v>
          </cell>
          <cell r="AK42">
            <v>1410</v>
          </cell>
          <cell r="BC42">
            <v>1727.9965408999999</v>
          </cell>
          <cell r="BD42">
            <v>1017.4206459999998</v>
          </cell>
        </row>
        <row r="43">
          <cell r="E43">
            <v>1568</v>
          </cell>
          <cell r="W43">
            <v>1732.5379233999997</v>
          </cell>
          <cell r="X43">
            <v>1098.4514240000001</v>
          </cell>
          <cell r="AK43">
            <v>1395</v>
          </cell>
          <cell r="BC43">
            <v>1673.5580178999996</v>
          </cell>
          <cell r="BD43">
            <v>970.6885229999998</v>
          </cell>
        </row>
        <row r="44">
          <cell r="E44">
            <v>1548</v>
          </cell>
          <cell r="W44">
            <v>1804.5872714</v>
          </cell>
          <cell r="X44">
            <v>1169.8585720000001</v>
          </cell>
          <cell r="AK44">
            <v>1351</v>
          </cell>
          <cell r="BC44">
            <v>1670.0766368999996</v>
          </cell>
          <cell r="BD44">
            <v>967.20714199999998</v>
          </cell>
        </row>
        <row r="45">
          <cell r="E45">
            <v>1544</v>
          </cell>
          <cell r="W45">
            <v>1804.8888523999997</v>
          </cell>
          <cell r="X45">
            <v>1170.160153</v>
          </cell>
          <cell r="AK45">
            <v>1321</v>
          </cell>
          <cell r="BC45">
            <v>1567.5180458999996</v>
          </cell>
          <cell r="BD45">
            <v>864.64855099999977</v>
          </cell>
        </row>
        <row r="46">
          <cell r="E46">
            <v>1534</v>
          </cell>
          <cell r="W46">
            <v>1806.0788523999997</v>
          </cell>
          <cell r="X46">
            <v>1171.3501529999999</v>
          </cell>
          <cell r="AK46">
            <v>1307</v>
          </cell>
          <cell r="BC46">
            <v>1557.3904868999996</v>
          </cell>
          <cell r="BD46">
            <v>864.27099199999975</v>
          </cell>
        </row>
        <row r="47">
          <cell r="E47">
            <v>1524</v>
          </cell>
          <cell r="W47">
            <v>1807.3288523999997</v>
          </cell>
          <cell r="X47">
            <v>1172.6001529999999</v>
          </cell>
          <cell r="AK47">
            <v>1281</v>
          </cell>
          <cell r="BC47">
            <v>1550.0934338999998</v>
          </cell>
          <cell r="BD47">
            <v>856.97393899999997</v>
          </cell>
        </row>
        <row r="48">
          <cell r="E48">
            <v>1512</v>
          </cell>
          <cell r="W48">
            <v>1807.4900754</v>
          </cell>
          <cell r="X48">
            <v>1174.0457759999999</v>
          </cell>
          <cell r="AK48">
            <v>1261</v>
          </cell>
          <cell r="BC48">
            <v>1538.6368938999997</v>
          </cell>
          <cell r="BD48">
            <v>923.55099899999982</v>
          </cell>
        </row>
        <row r="49">
          <cell r="E49">
            <v>1523</v>
          </cell>
          <cell r="W49">
            <v>1683.9641933999999</v>
          </cell>
          <cell r="X49">
            <v>1050.519894</v>
          </cell>
          <cell r="AK49">
            <v>1233</v>
          </cell>
          <cell r="BC49">
            <v>1475.0465809</v>
          </cell>
          <cell r="BD49">
            <v>879.9606859999999</v>
          </cell>
        </row>
        <row r="50">
          <cell r="E50">
            <v>1519</v>
          </cell>
          <cell r="W50">
            <v>1668.4694403999997</v>
          </cell>
          <cell r="X50">
            <v>1042.0893410000001</v>
          </cell>
          <cell r="AK50">
            <v>1218</v>
          </cell>
          <cell r="BC50">
            <v>1392.8188328999997</v>
          </cell>
          <cell r="BD50">
            <v>797.73293799999965</v>
          </cell>
        </row>
        <row r="51">
          <cell r="E51">
            <v>1511</v>
          </cell>
          <cell r="W51">
            <v>1662.9529173999999</v>
          </cell>
          <cell r="X51">
            <v>1036.5728179999999</v>
          </cell>
          <cell r="AK51">
            <v>1205</v>
          </cell>
          <cell r="BC51">
            <v>1353.5778668999994</v>
          </cell>
          <cell r="BD51">
            <v>758.49197199999958</v>
          </cell>
        </row>
        <row r="52">
          <cell r="E52">
            <v>1497</v>
          </cell>
          <cell r="W52">
            <v>1647.3179894</v>
          </cell>
          <cell r="X52">
            <v>1020.9378900000002</v>
          </cell>
          <cell r="AK52">
            <v>1191</v>
          </cell>
          <cell r="BC52">
            <v>1352.1630143999998</v>
          </cell>
          <cell r="BD52">
            <v>758.55161499999986</v>
          </cell>
        </row>
        <row r="53">
          <cell r="E53">
            <v>1477</v>
          </cell>
          <cell r="W53">
            <v>1647.9879893999998</v>
          </cell>
          <cell r="X53">
            <v>1021.60789</v>
          </cell>
          <cell r="AK53">
            <v>1190</v>
          </cell>
          <cell r="BC53">
            <v>1417.3660063999998</v>
          </cell>
          <cell r="BD53">
            <v>823.75460699999985</v>
          </cell>
        </row>
        <row r="54">
          <cell r="E54">
            <v>1457</v>
          </cell>
          <cell r="W54">
            <v>1648.5279893999998</v>
          </cell>
          <cell r="X54">
            <v>1022.14789</v>
          </cell>
          <cell r="AK54">
            <v>1166</v>
          </cell>
          <cell r="BC54">
            <v>1373.2736323999998</v>
          </cell>
          <cell r="BD54">
            <v>779.66223299999979</v>
          </cell>
        </row>
        <row r="55">
          <cell r="E55">
            <v>1453</v>
          </cell>
          <cell r="W55">
            <v>1648.9579894000001</v>
          </cell>
          <cell r="X55">
            <v>1022.57789</v>
          </cell>
          <cell r="AK55">
            <v>1149</v>
          </cell>
          <cell r="BC55">
            <v>1372.3520013999998</v>
          </cell>
          <cell r="BD55">
            <v>778.74060199999985</v>
          </cell>
        </row>
        <row r="56">
          <cell r="E56">
            <v>1441</v>
          </cell>
          <cell r="W56">
            <v>1623.8660783999999</v>
          </cell>
          <cell r="X56">
            <v>994.91977899999983</v>
          </cell>
          <cell r="AK56">
            <v>1141</v>
          </cell>
          <cell r="BC56">
            <v>1315.4827533999999</v>
          </cell>
          <cell r="BD56">
            <v>724.87745399999994</v>
          </cell>
        </row>
        <row r="57">
          <cell r="E57">
            <v>1433</v>
          </cell>
          <cell r="W57">
            <v>1570.3129304000001</v>
          </cell>
          <cell r="X57">
            <v>941.3666310000001</v>
          </cell>
          <cell r="AK57">
            <v>1126</v>
          </cell>
          <cell r="BC57">
            <v>1313.5498443999998</v>
          </cell>
          <cell r="BD57">
            <v>722.94454499999983</v>
          </cell>
        </row>
        <row r="58">
          <cell r="E58">
            <v>1432</v>
          </cell>
          <cell r="W58">
            <v>1570.5699794</v>
          </cell>
          <cell r="X58">
            <v>941.62368000000015</v>
          </cell>
          <cell r="AK58">
            <v>1116</v>
          </cell>
          <cell r="BC58">
            <v>1313.5498443999998</v>
          </cell>
          <cell r="BD58">
            <v>722.94454499999983</v>
          </cell>
        </row>
        <row r="59">
          <cell r="E59">
            <v>1426</v>
          </cell>
          <cell r="W59">
            <v>1570.7399794</v>
          </cell>
          <cell r="X59">
            <v>941.79367999999999</v>
          </cell>
          <cell r="AK59">
            <v>1098</v>
          </cell>
          <cell r="BC59">
            <v>1311.1154603999998</v>
          </cell>
          <cell r="BD59">
            <v>720.51016099999993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350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200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50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250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450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550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500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500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500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500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500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500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500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500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500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600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600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600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500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500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400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400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250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70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" defaultRowHeight="24.6"/>
  <cols>
    <col min="1" max="1" width="10.8984375" style="3" customWidth="1"/>
    <col min="2" max="2" width="22.09765625" style="3" customWidth="1"/>
    <col min="3" max="3" width="21.8984375" style="3" customWidth="1"/>
    <col min="4" max="4" width="21.8984375" style="3" hidden="1" customWidth="1"/>
    <col min="5" max="7" width="16.69921875" style="3" customWidth="1"/>
    <col min="8" max="15" width="14.3984375" style="3" customWidth="1"/>
    <col min="16" max="16" width="15.69921875" style="3" customWidth="1"/>
    <col min="17" max="17" width="10.69921875" style="3" customWidth="1"/>
    <col min="18" max="18" width="27.5" style="3" customWidth="1"/>
    <col min="19" max="19" width="19.296875" style="3" customWidth="1"/>
    <col min="20" max="21" width="19.296875" style="3" hidden="1" customWidth="1"/>
    <col min="22" max="22" width="18.09765625" style="3" customWidth="1"/>
    <col min="23" max="23" width="17.59765625" style="3" customWidth="1"/>
    <col min="24" max="24" width="18.796875" style="3" customWidth="1"/>
    <col min="25" max="25" width="15.59765625" style="3" customWidth="1"/>
    <col min="26" max="26" width="17.8984375" style="3" customWidth="1"/>
    <col min="27" max="27" width="19.69921875" style="3" customWidth="1"/>
    <col min="28" max="29" width="15.59765625" style="3" customWidth="1"/>
    <col min="30" max="30" width="17.3984375" style="3" customWidth="1"/>
    <col min="31" max="31" width="17.59765625" style="3" customWidth="1"/>
    <col min="32" max="32" width="19.3984375" style="3" customWidth="1"/>
    <col min="33" max="33" width="20.296875" style="3" customWidth="1"/>
    <col min="34" max="16384" width="8" style="3"/>
  </cols>
  <sheetData>
    <row r="1" spans="1:34" ht="21.75" customHeight="1" thickBot="1">
      <c r="A1" s="1" t="s">
        <v>0</v>
      </c>
      <c r="B1" s="1"/>
      <c r="C1" s="2">
        <f>[1]Abstract!L1</f>
        <v>44491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44491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50.02</v>
      </c>
      <c r="D8" s="40" t="s">
        <v>36</v>
      </c>
      <c r="E8" s="39">
        <f>'[1]Annx-A (DA) '!W12-J8+N8</f>
        <v>1335.8538659999999</v>
      </c>
      <c r="F8" s="39">
        <f>'[1]Annx-A (DA) '!E12</f>
        <v>1078</v>
      </c>
      <c r="G8" s="39">
        <f>E8-F8</f>
        <v>257.85386599999993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0</v>
      </c>
      <c r="N8" s="39">
        <f>SUM(K8:M8)</f>
        <v>0</v>
      </c>
      <c r="O8" s="39">
        <f>'[1]Annx-A (DA) '!X12</f>
        <v>714.57082200000013</v>
      </c>
      <c r="P8" s="39">
        <f>G8+J8-N8</f>
        <v>257.85386599999993</v>
      </c>
      <c r="Q8" s="39">
        <v>49</v>
      </c>
      <c r="R8" s="39" t="s">
        <v>37</v>
      </c>
      <c r="S8" s="40">
        <f>'[1]DA HPSLDC'!V13</f>
        <v>49.94</v>
      </c>
      <c r="T8" s="40" t="s">
        <v>38</v>
      </c>
      <c r="U8" s="40">
        <v>0</v>
      </c>
      <c r="V8" s="39">
        <f>'[1]Annx-A (DA) '!BC12-AA8+AE8</f>
        <v>1463.3989144000002</v>
      </c>
      <c r="W8" s="39">
        <f>'[1]Annx-A (DA) '!AK12</f>
        <v>1422</v>
      </c>
      <c r="X8" s="39">
        <f t="shared" ref="X8:X55" si="0">V8-W8</f>
        <v>41.398914400000194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834.45261499999992</v>
      </c>
      <c r="AG8" s="42">
        <f t="shared" ref="AG8:AG55" si="3">X8+AA8-AE8</f>
        <v>41.398914400000194</v>
      </c>
    </row>
    <row r="9" spans="1:34" ht="26.25" customHeight="1">
      <c r="A9" s="38">
        <v>2</v>
      </c>
      <c r="B9" s="39" t="s">
        <v>39</v>
      </c>
      <c r="C9" s="40">
        <f>'[1]DA HPSLDC'!H14</f>
        <v>50.03</v>
      </c>
      <c r="D9" s="40" t="s">
        <v>40</v>
      </c>
      <c r="E9" s="39">
        <f>'[1]Annx-A (DA) '!W13-J9+N9</f>
        <v>1282.1809710000002</v>
      </c>
      <c r="F9" s="39">
        <f>'[1]Annx-A (DA) '!E13</f>
        <v>1066</v>
      </c>
      <c r="G9" s="39">
        <f t="shared" ref="G9:G55" si="4">E9-F9</f>
        <v>216.18097100000023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0</v>
      </c>
      <c r="N9" s="39">
        <f t="shared" ref="N9:N55" si="6">SUM(K9:M9)</f>
        <v>0</v>
      </c>
      <c r="O9" s="39">
        <f>'[1]Annx-A (DA) '!X13</f>
        <v>660.89792700000021</v>
      </c>
      <c r="P9" s="39">
        <f t="shared" ref="P9:P55" si="7">G9+J9-N9</f>
        <v>216.18097100000023</v>
      </c>
      <c r="Q9" s="39">
        <v>50</v>
      </c>
      <c r="R9" s="39" t="s">
        <v>41</v>
      </c>
      <c r="S9" s="40">
        <f>'[1]DA HPSLDC'!V14</f>
        <v>49.87</v>
      </c>
      <c r="T9" s="40" t="s">
        <v>42</v>
      </c>
      <c r="U9" s="40">
        <v>0</v>
      </c>
      <c r="V9" s="39">
        <f>'[1]Annx-A (DA) '!BC13-AA9+AE9</f>
        <v>1463.4289143999999</v>
      </c>
      <c r="W9" s="39">
        <f>'[1]Annx-A (DA) '!AK13</f>
        <v>1408</v>
      </c>
      <c r="X9" s="39">
        <f t="shared" si="0"/>
        <v>55.42891439999994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834.48261500000012</v>
      </c>
      <c r="AG9" s="42">
        <f t="shared" si="3"/>
        <v>55.42891439999994</v>
      </c>
    </row>
    <row r="10" spans="1:34" ht="26.25" customHeight="1">
      <c r="A10" s="38">
        <v>3</v>
      </c>
      <c r="B10" s="39" t="s">
        <v>43</v>
      </c>
      <c r="C10" s="40">
        <f>'[1]DA HPSLDC'!H15</f>
        <v>49.99</v>
      </c>
      <c r="D10" s="40" t="s">
        <v>44</v>
      </c>
      <c r="E10" s="39">
        <f>'[1]Annx-A (DA) '!W14-J10+N10</f>
        <v>1210.5424209999999</v>
      </c>
      <c r="F10" s="39">
        <f>'[1]Annx-A (DA) '!E14</f>
        <v>1062</v>
      </c>
      <c r="G10" s="39">
        <f t="shared" si="4"/>
        <v>148.54242099999988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0</v>
      </c>
      <c r="N10" s="39">
        <f t="shared" si="6"/>
        <v>0</v>
      </c>
      <c r="O10" s="39">
        <f>'[1]Annx-A (DA) '!X14</f>
        <v>589.25937700000009</v>
      </c>
      <c r="P10" s="39">
        <f t="shared" si="7"/>
        <v>148.54242099999988</v>
      </c>
      <c r="Q10" s="39">
        <v>51</v>
      </c>
      <c r="R10" s="39" t="s">
        <v>45</v>
      </c>
      <c r="S10" s="40">
        <f>'[1]DA HPSLDC'!V15</f>
        <v>49.89</v>
      </c>
      <c r="T10" s="40" t="s">
        <v>46</v>
      </c>
      <c r="U10" s="40">
        <v>0</v>
      </c>
      <c r="V10" s="39">
        <f>'[1]Annx-A (DA) '!BC14-AA10+AE10</f>
        <v>1447.5641904000001</v>
      </c>
      <c r="W10" s="39">
        <f>'[1]Annx-A (DA) '!AK14</f>
        <v>1407</v>
      </c>
      <c r="X10" s="39">
        <f t="shared" si="0"/>
        <v>40.564190400000143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818.6178910000001</v>
      </c>
      <c r="AG10" s="42">
        <f t="shared" si="3"/>
        <v>40.564190400000143</v>
      </c>
    </row>
    <row r="11" spans="1:34" ht="26.25" customHeight="1">
      <c r="A11" s="38">
        <v>4</v>
      </c>
      <c r="B11" s="39" t="s">
        <v>47</v>
      </c>
      <c r="C11" s="40">
        <f>'[1]DA HPSLDC'!H16</f>
        <v>50</v>
      </c>
      <c r="D11" s="40" t="s">
        <v>48</v>
      </c>
      <c r="E11" s="39">
        <f>'[1]Annx-A (DA) '!W15-J11+N11</f>
        <v>1218.029994</v>
      </c>
      <c r="F11" s="39">
        <f>'[1]Annx-A (DA) '!E15</f>
        <v>1057</v>
      </c>
      <c r="G11" s="39">
        <f t="shared" si="4"/>
        <v>161.02999399999999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0</v>
      </c>
      <c r="N11" s="39">
        <f t="shared" si="6"/>
        <v>0</v>
      </c>
      <c r="O11" s="39">
        <f>'[1]Annx-A (DA) '!X15</f>
        <v>588.39835000000005</v>
      </c>
      <c r="P11" s="39">
        <f t="shared" si="7"/>
        <v>161.02999399999999</v>
      </c>
      <c r="Q11" s="39">
        <v>52</v>
      </c>
      <c r="R11" s="39" t="s">
        <v>49</v>
      </c>
      <c r="S11" s="40">
        <f>'[1]DA HPSLDC'!V16</f>
        <v>49.91</v>
      </c>
      <c r="T11" s="40" t="s">
        <v>50</v>
      </c>
      <c r="U11" s="40">
        <v>0</v>
      </c>
      <c r="V11" s="39">
        <f>'[1]Annx-A (DA) '!BC15-AA11+AE11</f>
        <v>1325.8221473999999</v>
      </c>
      <c r="W11" s="39">
        <f>'[1]Annx-A (DA) '!AK15</f>
        <v>1393</v>
      </c>
      <c r="X11" s="39">
        <f t="shared" si="0"/>
        <v>-67.177852600000051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696.87584800000013</v>
      </c>
      <c r="AG11" s="42">
        <f t="shared" si="3"/>
        <v>-67.177852600000051</v>
      </c>
    </row>
    <row r="12" spans="1:34" ht="26.25" customHeight="1">
      <c r="A12" s="38">
        <v>5</v>
      </c>
      <c r="B12" s="39" t="s">
        <v>51</v>
      </c>
      <c r="C12" s="40">
        <f>'[1]DA HPSLDC'!H17</f>
        <v>50.01</v>
      </c>
      <c r="D12" s="40" t="s">
        <v>52</v>
      </c>
      <c r="E12" s="39">
        <f>'[1]Annx-A (DA) '!W16-J12+N12</f>
        <v>1218.072856</v>
      </c>
      <c r="F12" s="39">
        <f>'[1]Annx-A (DA) '!E16</f>
        <v>1042</v>
      </c>
      <c r="G12" s="39">
        <f t="shared" si="4"/>
        <v>176.072856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0</v>
      </c>
      <c r="N12" s="39">
        <f t="shared" si="6"/>
        <v>0</v>
      </c>
      <c r="O12" s="39">
        <f>'[1]Annx-A (DA) '!X16</f>
        <v>588.44121199999995</v>
      </c>
      <c r="P12" s="39">
        <f t="shared" si="7"/>
        <v>176.072856</v>
      </c>
      <c r="Q12" s="39">
        <v>53</v>
      </c>
      <c r="R12" s="39" t="s">
        <v>53</v>
      </c>
      <c r="S12" s="40">
        <f>'[1]DA HPSLDC'!V17</f>
        <v>50.06</v>
      </c>
      <c r="T12" s="40" t="s">
        <v>54</v>
      </c>
      <c r="U12" s="40">
        <v>0</v>
      </c>
      <c r="V12" s="39">
        <f>'[1]Annx-A (DA) '!BC16-AA12+AE12</f>
        <v>1324.6237284000001</v>
      </c>
      <c r="W12" s="39">
        <f>'[1]Annx-A (DA) '!AK16</f>
        <v>1348</v>
      </c>
      <c r="X12" s="39">
        <f t="shared" si="0"/>
        <v>-23.376271599999882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695.67742900000007</v>
      </c>
      <c r="AG12" s="42">
        <f t="shared" si="3"/>
        <v>-23.376271599999882</v>
      </c>
    </row>
    <row r="13" spans="1:34" ht="26.25" customHeight="1">
      <c r="A13" s="38">
        <v>6</v>
      </c>
      <c r="B13" s="39" t="s">
        <v>55</v>
      </c>
      <c r="C13" s="40">
        <f>'[1]DA HPSLDC'!H18</f>
        <v>50</v>
      </c>
      <c r="D13" s="40" t="s">
        <v>56</v>
      </c>
      <c r="E13" s="39">
        <f>'[1]Annx-A (DA) '!W17-J13+N13</f>
        <v>1217.625053</v>
      </c>
      <c r="F13" s="39">
        <f>'[1]Annx-A (DA) '!E17</f>
        <v>1043</v>
      </c>
      <c r="G13" s="39">
        <f t="shared" si="4"/>
        <v>174.62505299999998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0</v>
      </c>
      <c r="N13" s="39">
        <f t="shared" si="6"/>
        <v>0</v>
      </c>
      <c r="O13" s="39">
        <f>'[1]Annx-A (DA) '!X17</f>
        <v>587.99340900000016</v>
      </c>
      <c r="P13" s="39">
        <f t="shared" si="7"/>
        <v>174.62505299999998</v>
      </c>
      <c r="Q13" s="39">
        <v>54</v>
      </c>
      <c r="R13" s="39" t="s">
        <v>57</v>
      </c>
      <c r="S13" s="40">
        <f>'[1]DA HPSLDC'!V18</f>
        <v>50.01</v>
      </c>
      <c r="T13" s="40" t="s">
        <v>58</v>
      </c>
      <c r="U13" s="40">
        <v>0</v>
      </c>
      <c r="V13" s="39">
        <f>'[1]Annx-A (DA) '!BC17-AA13+AE13</f>
        <v>1324.3737284000001</v>
      </c>
      <c r="W13" s="39">
        <f>'[1]Annx-A (DA) '!AK17</f>
        <v>1343</v>
      </c>
      <c r="X13" s="39">
        <f t="shared" si="0"/>
        <v>-18.626271599999882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695.42742900000007</v>
      </c>
      <c r="AG13" s="42">
        <f t="shared" si="3"/>
        <v>-18.626271599999882</v>
      </c>
    </row>
    <row r="14" spans="1:34" ht="26.25" customHeight="1">
      <c r="A14" s="38">
        <v>7</v>
      </c>
      <c r="B14" s="39" t="s">
        <v>59</v>
      </c>
      <c r="C14" s="40">
        <f>'[1]DA HPSLDC'!H19</f>
        <v>49.97</v>
      </c>
      <c r="D14" s="40" t="s">
        <v>60</v>
      </c>
      <c r="E14" s="39">
        <f>'[1]Annx-A (DA) '!W18-J14+N14</f>
        <v>1209.140144</v>
      </c>
      <c r="F14" s="39">
        <f>'[1]Annx-A (DA) '!E18</f>
        <v>1044</v>
      </c>
      <c r="G14" s="39">
        <f t="shared" si="4"/>
        <v>165.14014399999996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0</v>
      </c>
      <c r="N14" s="39">
        <f t="shared" si="6"/>
        <v>0</v>
      </c>
      <c r="O14" s="39">
        <f>'[1]Annx-A (DA) '!X18</f>
        <v>579.50850000000014</v>
      </c>
      <c r="P14" s="39">
        <f t="shared" si="7"/>
        <v>165.14014399999996</v>
      </c>
      <c r="Q14" s="39">
        <v>55</v>
      </c>
      <c r="R14" s="39" t="s">
        <v>61</v>
      </c>
      <c r="S14" s="40">
        <f>'[1]DA HPSLDC'!V19</f>
        <v>49.95</v>
      </c>
      <c r="T14" s="40" t="s">
        <v>62</v>
      </c>
      <c r="U14" s="40">
        <v>0</v>
      </c>
      <c r="V14" s="39">
        <f>'[1]Annx-A (DA) '!BC18-AA14+AE14</f>
        <v>1316.7552164000001</v>
      </c>
      <c r="W14" s="39">
        <f>'[1]Annx-A (DA) '!AK18</f>
        <v>1349</v>
      </c>
      <c r="X14" s="39">
        <f t="shared" si="0"/>
        <v>-32.244783599999892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687.80891700000006</v>
      </c>
      <c r="AG14" s="42">
        <f t="shared" si="3"/>
        <v>-32.244783599999892</v>
      </c>
    </row>
    <row r="15" spans="1:34" ht="26.25" customHeight="1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'!W19-J15+N15</f>
        <v>1207.2498389999998</v>
      </c>
      <c r="F15" s="39">
        <f>'[1]Annx-A (DA) '!E19</f>
        <v>1044</v>
      </c>
      <c r="G15" s="39">
        <f t="shared" si="4"/>
        <v>163.24983899999984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0</v>
      </c>
      <c r="N15" s="39">
        <f t="shared" si="6"/>
        <v>0</v>
      </c>
      <c r="O15" s="39">
        <f>'[1]Annx-A (DA) '!X19</f>
        <v>578.26039500000002</v>
      </c>
      <c r="P15" s="39">
        <f t="shared" si="7"/>
        <v>163.24983899999984</v>
      </c>
      <c r="Q15" s="39">
        <v>56</v>
      </c>
      <c r="R15" s="39" t="s">
        <v>65</v>
      </c>
      <c r="S15" s="40">
        <f>'[1]DA HPSLDC'!V20</f>
        <v>50.04</v>
      </c>
      <c r="T15" s="40" t="s">
        <v>66</v>
      </c>
      <c r="U15" s="40">
        <v>0</v>
      </c>
      <c r="V15" s="39">
        <f>'[1]Annx-A (DA) '!BC19-AA15+AE15</f>
        <v>1316.3952164</v>
      </c>
      <c r="W15" s="39">
        <f>'[1]Annx-A (DA) '!AK19</f>
        <v>1362</v>
      </c>
      <c r="X15" s="39">
        <f t="shared" si="0"/>
        <v>-45.604783600000019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687.44891699999994</v>
      </c>
      <c r="AG15" s="42">
        <f t="shared" si="3"/>
        <v>-45.604783600000019</v>
      </c>
    </row>
    <row r="16" spans="1:34" ht="26.25" customHeight="1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'!W20-J16+N16</f>
        <v>1207.2500729999999</v>
      </c>
      <c r="F16" s="39">
        <f>'[1]Annx-A (DA) '!E20</f>
        <v>1041</v>
      </c>
      <c r="G16" s="39">
        <f t="shared" si="4"/>
        <v>166.25007299999993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0</v>
      </c>
      <c r="N16" s="39">
        <f t="shared" si="6"/>
        <v>0</v>
      </c>
      <c r="O16" s="39">
        <f>'[1]Annx-A (DA) '!X20</f>
        <v>578.26062899999999</v>
      </c>
      <c r="P16" s="39">
        <f t="shared" si="7"/>
        <v>166.25007299999993</v>
      </c>
      <c r="Q16" s="39">
        <v>57</v>
      </c>
      <c r="R16" s="39" t="s">
        <v>69</v>
      </c>
      <c r="S16" s="40">
        <f>'[1]DA HPSLDC'!V21</f>
        <v>50.05</v>
      </c>
      <c r="T16" s="40" t="s">
        <v>70</v>
      </c>
      <c r="U16" s="40">
        <v>0</v>
      </c>
      <c r="V16" s="39">
        <f>'[1]Annx-A (DA) '!BC20-AA16+AE16</f>
        <v>1313.9652164000001</v>
      </c>
      <c r="W16" s="39">
        <f>'[1]Annx-A (DA) '!AK20</f>
        <v>1359</v>
      </c>
      <c r="X16" s="39">
        <f t="shared" si="0"/>
        <v>-45.034783599999855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687.0189170000001</v>
      </c>
      <c r="AG16" s="42">
        <f t="shared" si="3"/>
        <v>-45.034783599999855</v>
      </c>
    </row>
    <row r="17" spans="1:33" ht="26.25" customHeight="1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'!W21-J17+N17</f>
        <v>1206.8931700000001</v>
      </c>
      <c r="F17" s="39">
        <f>'[1]Annx-A (DA) '!E21</f>
        <v>1042</v>
      </c>
      <c r="G17" s="39">
        <f t="shared" si="4"/>
        <v>164.89317000000005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0</v>
      </c>
      <c r="N17" s="39">
        <f t="shared" si="6"/>
        <v>0</v>
      </c>
      <c r="O17" s="39">
        <f>'[1]Annx-A (DA) '!X21</f>
        <v>579.57217000000003</v>
      </c>
      <c r="P17" s="39">
        <f t="shared" si="7"/>
        <v>164.89317000000005</v>
      </c>
      <c r="Q17" s="39">
        <v>58</v>
      </c>
      <c r="R17" s="39" t="s">
        <v>73</v>
      </c>
      <c r="S17" s="40">
        <f>'[1]DA HPSLDC'!V22</f>
        <v>49.88</v>
      </c>
      <c r="T17" s="40" t="s">
        <v>74</v>
      </c>
      <c r="U17" s="40">
        <v>0</v>
      </c>
      <c r="V17" s="39">
        <f>'[1]Annx-A (DA) '!BC21-AA17+AE17</f>
        <v>1313.4152164</v>
      </c>
      <c r="W17" s="39">
        <f>'[1]Annx-A (DA) '!AK21</f>
        <v>1362</v>
      </c>
      <c r="X17" s="39">
        <f t="shared" si="0"/>
        <v>-48.584783600000037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686.46891699999992</v>
      </c>
      <c r="AG17" s="42">
        <f t="shared" si="3"/>
        <v>-48.584783600000037</v>
      </c>
    </row>
    <row r="18" spans="1:33" ht="26.25" customHeight="1">
      <c r="A18" s="38">
        <v>11</v>
      </c>
      <c r="B18" s="39" t="s">
        <v>75</v>
      </c>
      <c r="C18" s="40">
        <f>'[1]DA HPSLDC'!H23</f>
        <v>49.98</v>
      </c>
      <c r="D18" s="40" t="s">
        <v>76</v>
      </c>
      <c r="E18" s="39">
        <f>'[1]Annx-A (DA) '!W22-J18+N18</f>
        <v>1199.1870039999999</v>
      </c>
      <c r="F18" s="39">
        <f>'[1]Annx-A (DA) '!E22</f>
        <v>1041</v>
      </c>
      <c r="G18" s="39">
        <f t="shared" si="4"/>
        <v>158.18700399999989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0</v>
      </c>
      <c r="N18" s="39">
        <f t="shared" si="6"/>
        <v>0</v>
      </c>
      <c r="O18" s="39">
        <f>'[1]Annx-A (DA) '!X22</f>
        <v>579.57240400000001</v>
      </c>
      <c r="P18" s="39">
        <f t="shared" si="7"/>
        <v>158.18700399999989</v>
      </c>
      <c r="Q18" s="39">
        <v>59</v>
      </c>
      <c r="R18" s="39" t="s">
        <v>77</v>
      </c>
      <c r="S18" s="40">
        <f>'[1]DA HPSLDC'!V23</f>
        <v>49.9</v>
      </c>
      <c r="T18" s="40" t="s">
        <v>78</v>
      </c>
      <c r="U18" s="40">
        <v>0</v>
      </c>
      <c r="V18" s="39">
        <f>'[1]Annx-A (DA) '!BC22-AA18+AE18</f>
        <v>1297.7253613999999</v>
      </c>
      <c r="W18" s="39">
        <f>'[1]Annx-A (DA) '!AK22</f>
        <v>1375</v>
      </c>
      <c r="X18" s="39">
        <f t="shared" si="0"/>
        <v>-77.274638600000117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670.77906200000007</v>
      </c>
      <c r="AG18" s="42">
        <f t="shared" si="3"/>
        <v>-77.274638600000117</v>
      </c>
    </row>
    <row r="19" spans="1:33" ht="26.25" customHeight="1">
      <c r="A19" s="38">
        <v>12</v>
      </c>
      <c r="B19" s="39" t="s">
        <v>79</v>
      </c>
      <c r="C19" s="40">
        <f>'[1]DA HPSLDC'!H24</f>
        <v>50</v>
      </c>
      <c r="D19" s="40" t="s">
        <v>80</v>
      </c>
      <c r="E19" s="39">
        <f>'[1]Annx-A (DA) '!W23-J19+N19</f>
        <v>1199.18677</v>
      </c>
      <c r="F19" s="39">
        <f>'[1]Annx-A (DA) '!E23</f>
        <v>1039</v>
      </c>
      <c r="G19" s="39">
        <f t="shared" si="4"/>
        <v>160.18677000000002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0</v>
      </c>
      <c r="N19" s="39">
        <f t="shared" si="6"/>
        <v>0</v>
      </c>
      <c r="O19" s="39">
        <f>'[1]Annx-A (DA) '!X23</f>
        <v>579.57217000000003</v>
      </c>
      <c r="P19" s="39">
        <f t="shared" si="7"/>
        <v>160.18677000000002</v>
      </c>
      <c r="Q19" s="39">
        <v>60</v>
      </c>
      <c r="R19" s="39" t="s">
        <v>81</v>
      </c>
      <c r="S19" s="40">
        <f>'[1]DA HPSLDC'!V24</f>
        <v>49.89</v>
      </c>
      <c r="T19" s="40" t="s">
        <v>82</v>
      </c>
      <c r="U19" s="40">
        <v>0</v>
      </c>
      <c r="V19" s="39">
        <f>'[1]Annx-A (DA) '!BC23-AA19+AE19</f>
        <v>1297.5500714000002</v>
      </c>
      <c r="W19" s="39">
        <f>'[1]Annx-A (DA) '!AK23</f>
        <v>1372</v>
      </c>
      <c r="X19" s="39">
        <f t="shared" si="0"/>
        <v>-74.449928599999794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670.60377199999994</v>
      </c>
      <c r="AG19" s="42">
        <f t="shared" si="3"/>
        <v>-74.449928599999794</v>
      </c>
    </row>
    <row r="20" spans="1:33" ht="26.25" customHeight="1">
      <c r="A20" s="38">
        <v>13</v>
      </c>
      <c r="B20" s="39" t="s">
        <v>83</v>
      </c>
      <c r="C20" s="40">
        <f>'[1]DA HPSLDC'!H25</f>
        <v>49.99</v>
      </c>
      <c r="D20" s="40" t="s">
        <v>84</v>
      </c>
      <c r="E20" s="39">
        <f>'[1]Annx-A (DA) '!W24-J20+N20</f>
        <v>1204.8865969999999</v>
      </c>
      <c r="F20" s="39">
        <f>'[1]Annx-A (DA) '!E24</f>
        <v>1043</v>
      </c>
      <c r="G20" s="39">
        <f t="shared" si="4"/>
        <v>161.88659699999994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0</v>
      </c>
      <c r="N20" s="39">
        <f t="shared" si="6"/>
        <v>0</v>
      </c>
      <c r="O20" s="39">
        <f>'[1]Annx-A (DA) '!X24</f>
        <v>585.27199700000006</v>
      </c>
      <c r="P20" s="39">
        <f t="shared" si="7"/>
        <v>161.88659699999994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'!BC24-AA20+AE20</f>
        <v>1303.6013043999999</v>
      </c>
      <c r="W20" s="39">
        <f>'[1]Annx-A (DA) '!AK24</f>
        <v>1366</v>
      </c>
      <c r="X20" s="39">
        <f t="shared" si="0"/>
        <v>-62.39869560000011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676.65500500000007</v>
      </c>
      <c r="AG20" s="42">
        <f t="shared" si="3"/>
        <v>-62.39869560000011</v>
      </c>
    </row>
    <row r="21" spans="1:33" ht="26.25" customHeight="1">
      <c r="A21" s="38">
        <v>14</v>
      </c>
      <c r="B21" s="39" t="s">
        <v>87</v>
      </c>
      <c r="C21" s="40">
        <f>'[1]DA HPSLDC'!H26</f>
        <v>49.99</v>
      </c>
      <c r="D21" s="40" t="s">
        <v>88</v>
      </c>
      <c r="E21" s="39">
        <f>'[1]Annx-A (DA) '!W25-J21+N21</f>
        <v>1204.8863630000001</v>
      </c>
      <c r="F21" s="39">
        <f>'[1]Annx-A (DA) '!E25</f>
        <v>1032</v>
      </c>
      <c r="G21" s="39">
        <f t="shared" si="4"/>
        <v>172.88636300000007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0</v>
      </c>
      <c r="N21" s="39">
        <f t="shared" si="6"/>
        <v>0</v>
      </c>
      <c r="O21" s="39">
        <f>'[1]Annx-A (DA) '!X25</f>
        <v>585.27176299999996</v>
      </c>
      <c r="P21" s="39">
        <f t="shared" si="7"/>
        <v>172.88636300000007</v>
      </c>
      <c r="Q21" s="39">
        <v>62</v>
      </c>
      <c r="R21" s="39" t="s">
        <v>89</v>
      </c>
      <c r="S21" s="40">
        <f>'[1]DA HPSLDC'!V26</f>
        <v>49.98</v>
      </c>
      <c r="T21" s="40" t="s">
        <v>90</v>
      </c>
      <c r="U21" s="40">
        <v>0</v>
      </c>
      <c r="V21" s="39">
        <f>'[1]Annx-A (DA) '!BC25-AA21+AE21</f>
        <v>1325.5773569999999</v>
      </c>
      <c r="W21" s="39">
        <f>'[1]Annx-A (DA) '!AK25</f>
        <v>1368</v>
      </c>
      <c r="X21" s="39">
        <f t="shared" si="0"/>
        <v>-42.422643000000107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700.39655700000003</v>
      </c>
      <c r="AG21" s="42">
        <f t="shared" si="3"/>
        <v>-42.422643000000107</v>
      </c>
    </row>
    <row r="22" spans="1:33" ht="26.25" customHeight="1">
      <c r="A22" s="38">
        <v>15</v>
      </c>
      <c r="B22" s="39" t="s">
        <v>91</v>
      </c>
      <c r="C22" s="40">
        <f>'[1]DA HPSLDC'!H27</f>
        <v>50.02</v>
      </c>
      <c r="D22" s="40" t="s">
        <v>92</v>
      </c>
      <c r="E22" s="39">
        <f>'[1]Annx-A (DA) '!W26-J22+N22</f>
        <v>1197.5406539999999</v>
      </c>
      <c r="F22" s="39">
        <f>'[1]Annx-A (DA) '!E26</f>
        <v>1030</v>
      </c>
      <c r="G22" s="39">
        <f t="shared" si="4"/>
        <v>167.5406539999999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0</v>
      </c>
      <c r="N22" s="39">
        <f t="shared" si="6"/>
        <v>0</v>
      </c>
      <c r="O22" s="39">
        <f>'[1]Annx-A (DA) '!X26</f>
        <v>577.92605400000002</v>
      </c>
      <c r="P22" s="39">
        <f t="shared" si="7"/>
        <v>167.5406539999999</v>
      </c>
      <c r="Q22" s="39">
        <v>63</v>
      </c>
      <c r="R22" s="39" t="s">
        <v>93</v>
      </c>
      <c r="S22" s="40">
        <f>'[1]DA HPSLDC'!V27</f>
        <v>49.95</v>
      </c>
      <c r="T22" s="40" t="s">
        <v>94</v>
      </c>
      <c r="U22" s="40">
        <v>0</v>
      </c>
      <c r="V22" s="39">
        <f>'[1]Annx-A (DA) '!BC26-AA22+AE22</f>
        <v>1317.746124</v>
      </c>
      <c r="W22" s="39">
        <f>'[1]Annx-A (DA) '!AK26</f>
        <v>1371</v>
      </c>
      <c r="X22" s="39">
        <f t="shared" si="0"/>
        <v>-53.253875999999991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692.56532400000015</v>
      </c>
      <c r="AG22" s="42">
        <f t="shared" si="3"/>
        <v>-53.253875999999991</v>
      </c>
    </row>
    <row r="23" spans="1:33" ht="26.25" customHeight="1">
      <c r="A23" s="38">
        <v>16</v>
      </c>
      <c r="B23" s="39" t="s">
        <v>95</v>
      </c>
      <c r="C23" s="40">
        <f>'[1]DA HPSLDC'!H28</f>
        <v>50.02</v>
      </c>
      <c r="D23" s="40" t="s">
        <v>96</v>
      </c>
      <c r="E23" s="39">
        <f>'[1]Annx-A (DA) '!W27-J23+N23</f>
        <v>1204.511094</v>
      </c>
      <c r="F23" s="39">
        <f>'[1]Annx-A (DA) '!E27</f>
        <v>1033</v>
      </c>
      <c r="G23" s="39">
        <f t="shared" si="4"/>
        <v>171.51109399999996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0</v>
      </c>
      <c r="N23" s="39">
        <f t="shared" si="6"/>
        <v>0</v>
      </c>
      <c r="O23" s="39">
        <f>'[1]Annx-A (DA) '!X27</f>
        <v>584.89649400000008</v>
      </c>
      <c r="P23" s="39">
        <f t="shared" si="7"/>
        <v>171.51109399999996</v>
      </c>
      <c r="Q23" s="39">
        <v>64</v>
      </c>
      <c r="R23" s="39" t="s">
        <v>97</v>
      </c>
      <c r="S23" s="40">
        <f>'[1]DA HPSLDC'!V28</f>
        <v>50</v>
      </c>
      <c r="T23" s="40" t="s">
        <v>98</v>
      </c>
      <c r="U23" s="40">
        <v>0</v>
      </c>
      <c r="V23" s="39">
        <f>'[1]Annx-A (DA) '!BC27-AA23+AE23</f>
        <v>1316.6861240000001</v>
      </c>
      <c r="W23" s="39">
        <f>'[1]Annx-A (DA) '!AK27</f>
        <v>1376</v>
      </c>
      <c r="X23" s="39">
        <f t="shared" si="0"/>
        <v>-59.313875999999937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691.50532399999997</v>
      </c>
      <c r="AG23" s="42">
        <f t="shared" si="3"/>
        <v>-59.313875999999937</v>
      </c>
    </row>
    <row r="24" spans="1:33" ht="26.25" customHeight="1">
      <c r="A24" s="38">
        <v>17</v>
      </c>
      <c r="B24" s="39" t="s">
        <v>99</v>
      </c>
      <c r="C24" s="40">
        <f>'[1]DA HPSLDC'!H29</f>
        <v>50</v>
      </c>
      <c r="D24" s="40" t="s">
        <v>100</v>
      </c>
      <c r="E24" s="39">
        <f>'[1]Annx-A (DA) '!W28-J24+N24</f>
        <v>1204.5112490000001</v>
      </c>
      <c r="F24" s="39">
        <f>'[1]Annx-A (DA) '!E28</f>
        <v>1035</v>
      </c>
      <c r="G24" s="39">
        <f t="shared" si="4"/>
        <v>169.51124900000013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0</v>
      </c>
      <c r="N24" s="39">
        <f t="shared" si="6"/>
        <v>0</v>
      </c>
      <c r="O24" s="39">
        <f>'[1]Annx-A (DA) '!X28</f>
        <v>584.89664900000002</v>
      </c>
      <c r="P24" s="39">
        <f t="shared" si="7"/>
        <v>169.51124900000013</v>
      </c>
      <c r="Q24" s="39">
        <v>65</v>
      </c>
      <c r="R24" s="39" t="s">
        <v>101</v>
      </c>
      <c r="S24" s="40">
        <f>'[1]DA HPSLDC'!V29</f>
        <v>50.01</v>
      </c>
      <c r="T24" s="40" t="s">
        <v>102</v>
      </c>
      <c r="U24" s="40">
        <v>0</v>
      </c>
      <c r="V24" s="39">
        <f>'[1]Annx-A (DA) '!BC28-AA24+AE24</f>
        <v>1334.466486</v>
      </c>
      <c r="W24" s="39">
        <f>'[1]Annx-A (DA) '!AK28</f>
        <v>1379</v>
      </c>
      <c r="X24" s="39">
        <f t="shared" si="0"/>
        <v>-44.533513999999968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703.57018599999992</v>
      </c>
      <c r="AG24" s="42">
        <f t="shared" si="3"/>
        <v>-44.533513999999968</v>
      </c>
    </row>
    <row r="25" spans="1:33" ht="26.25" customHeight="1">
      <c r="A25" s="38">
        <v>18</v>
      </c>
      <c r="B25" s="39" t="s">
        <v>103</v>
      </c>
      <c r="C25" s="40">
        <f>'[1]DA HPSLDC'!H30</f>
        <v>49.99</v>
      </c>
      <c r="D25" s="40" t="s">
        <v>104</v>
      </c>
      <c r="E25" s="39">
        <f>'[1]Annx-A (DA) '!W29-J25+N25</f>
        <v>1206.1795379999999</v>
      </c>
      <c r="F25" s="39">
        <f>'[1]Annx-A (DA) '!E29</f>
        <v>1025</v>
      </c>
      <c r="G25" s="39">
        <f t="shared" si="4"/>
        <v>181.17953799999987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0</v>
      </c>
      <c r="N25" s="39">
        <f t="shared" si="6"/>
        <v>0</v>
      </c>
      <c r="O25" s="39">
        <f>'[1]Annx-A (DA) '!X29</f>
        <v>584.89649400000008</v>
      </c>
      <c r="P25" s="39">
        <f t="shared" si="7"/>
        <v>181.17953799999987</v>
      </c>
      <c r="Q25" s="39">
        <v>66</v>
      </c>
      <c r="R25" s="39" t="s">
        <v>105</v>
      </c>
      <c r="S25" s="40">
        <f>'[1]DA HPSLDC'!V30</f>
        <v>50</v>
      </c>
      <c r="T25" s="40" t="s">
        <v>106</v>
      </c>
      <c r="U25" s="40">
        <v>0</v>
      </c>
      <c r="V25" s="39">
        <f>'[1]Annx-A (DA) '!BC29-AA25+AE25</f>
        <v>1457.3727819999999</v>
      </c>
      <c r="W25" s="39">
        <f>'[1]Annx-A (DA) '!AK29</f>
        <v>1379</v>
      </c>
      <c r="X25" s="39">
        <f t="shared" si="0"/>
        <v>78.372781999999916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826.47648200000003</v>
      </c>
      <c r="AG25" s="42">
        <f t="shared" si="3"/>
        <v>78.372781999999916</v>
      </c>
    </row>
    <row r="26" spans="1:33" ht="26.25" customHeight="1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'!W30-J26+N26</f>
        <v>1220.9377089</v>
      </c>
      <c r="F26" s="39">
        <f>'[1]Annx-A (DA) '!E30</f>
        <v>1046</v>
      </c>
      <c r="G26" s="39">
        <f t="shared" si="4"/>
        <v>174.93770889999996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0</v>
      </c>
      <c r="N26" s="39">
        <f t="shared" si="6"/>
        <v>0</v>
      </c>
      <c r="O26" s="39">
        <f>'[1]Annx-A (DA) '!X30</f>
        <v>597.24889200000007</v>
      </c>
      <c r="P26" s="39">
        <f t="shared" si="7"/>
        <v>174.93770889999996</v>
      </c>
      <c r="Q26" s="39">
        <v>67</v>
      </c>
      <c r="R26" s="39" t="s">
        <v>109</v>
      </c>
      <c r="S26" s="40">
        <f>'[1]DA HPSLDC'!V31</f>
        <v>49.96</v>
      </c>
      <c r="T26" s="40" t="s">
        <v>110</v>
      </c>
      <c r="U26" s="40">
        <v>0</v>
      </c>
      <c r="V26" s="39">
        <f>'[1]Annx-A (DA) '!BC30-AA26+AE26</f>
        <v>1583.2237380000001</v>
      </c>
      <c r="W26" s="39">
        <f>'[1]Annx-A (DA) '!AK30</f>
        <v>1382</v>
      </c>
      <c r="X26" s="39">
        <f t="shared" si="0"/>
        <v>201.22373800000014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952.32743800000003</v>
      </c>
      <c r="AG26" s="42">
        <f t="shared" si="3"/>
        <v>201.22373800000014</v>
      </c>
    </row>
    <row r="27" spans="1:33" ht="26.25" customHeight="1">
      <c r="A27" s="38">
        <v>20</v>
      </c>
      <c r="B27" s="39" t="s">
        <v>111</v>
      </c>
      <c r="C27" s="40">
        <f>'[1]DA HPSLDC'!H32</f>
        <v>49.98</v>
      </c>
      <c r="D27" s="40" t="s">
        <v>112</v>
      </c>
      <c r="E27" s="39">
        <f>'[1]Annx-A (DA) '!W31-J27+N27</f>
        <v>1234.9072369</v>
      </c>
      <c r="F27" s="39">
        <f>'[1]Annx-A (DA) '!E31</f>
        <v>1066</v>
      </c>
      <c r="G27" s="39">
        <f t="shared" si="4"/>
        <v>168.90723690000004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0</v>
      </c>
      <c r="N27" s="39">
        <f t="shared" si="6"/>
        <v>0</v>
      </c>
      <c r="O27" s="39">
        <f>'[1]Annx-A (DA) '!X31</f>
        <v>611.21842000000015</v>
      </c>
      <c r="P27" s="39">
        <f t="shared" si="7"/>
        <v>168.90723690000004</v>
      </c>
      <c r="Q27" s="39">
        <v>68</v>
      </c>
      <c r="R27" s="39" t="s">
        <v>113</v>
      </c>
      <c r="S27" s="40">
        <f>'[1]DA HPSLDC'!V32</f>
        <v>49.91</v>
      </c>
      <c r="T27" s="40" t="s">
        <v>114</v>
      </c>
      <c r="U27" s="40">
        <v>0</v>
      </c>
      <c r="V27" s="39">
        <f>'[1]Annx-A (DA) '!BC31-AA27+AE27</f>
        <v>1715.539354</v>
      </c>
      <c r="W27" s="39">
        <f>'[1]Annx-A (DA) '!AK31</f>
        <v>1380</v>
      </c>
      <c r="X27" s="39">
        <f t="shared" si="0"/>
        <v>335.539354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1102.6430540000001</v>
      </c>
      <c r="AG27" s="42">
        <f t="shared" si="3"/>
        <v>335.539354</v>
      </c>
    </row>
    <row r="28" spans="1:33" ht="26.25" customHeight="1">
      <c r="A28" s="38">
        <v>21</v>
      </c>
      <c r="B28" s="39" t="s">
        <v>115</v>
      </c>
      <c r="C28" s="40">
        <f>'[1]DA HPSLDC'!H33</f>
        <v>49.92</v>
      </c>
      <c r="D28" s="40" t="s">
        <v>116</v>
      </c>
      <c r="E28" s="39">
        <f>'[1]Annx-A (DA) '!W32-J28+N28</f>
        <v>1295.9591098999999</v>
      </c>
      <c r="F28" s="39">
        <f>'[1]Annx-A (DA) '!E32</f>
        <v>1092</v>
      </c>
      <c r="G28" s="39">
        <f t="shared" si="4"/>
        <v>203.95910989999993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0</v>
      </c>
      <c r="N28" s="39">
        <f t="shared" si="6"/>
        <v>0</v>
      </c>
      <c r="O28" s="39">
        <f>'[1]Annx-A (DA) '!X32</f>
        <v>672.27029300000004</v>
      </c>
      <c r="P28" s="39">
        <f t="shared" si="7"/>
        <v>203.95910989999993</v>
      </c>
      <c r="Q28" s="39">
        <v>69</v>
      </c>
      <c r="R28" s="39" t="s">
        <v>117</v>
      </c>
      <c r="S28" s="40">
        <f>'[1]DA HPSLDC'!V33</f>
        <v>49.98</v>
      </c>
      <c r="T28" s="40" t="s">
        <v>118</v>
      </c>
      <c r="U28" s="40">
        <v>0</v>
      </c>
      <c r="V28" s="39">
        <f>'[1]Annx-A (DA) '!BC32-AA28+AE28</f>
        <v>1679.4143720000002</v>
      </c>
      <c r="W28" s="39">
        <f>'[1]Annx-A (DA) '!AK32</f>
        <v>1367</v>
      </c>
      <c r="X28" s="39">
        <f t="shared" si="0"/>
        <v>312.41437200000018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50</v>
      </c>
      <c r="AE28" s="39">
        <f t="shared" si="2"/>
        <v>50</v>
      </c>
      <c r="AF28" s="41">
        <f>'[1]Annx-A (DA) '!BD32</f>
        <v>1012.610872</v>
      </c>
      <c r="AG28" s="42">
        <f t="shared" si="3"/>
        <v>262.41437200000018</v>
      </c>
    </row>
    <row r="29" spans="1:33" ht="26.25" customHeight="1">
      <c r="A29" s="38">
        <v>22</v>
      </c>
      <c r="B29" s="39" t="s">
        <v>119</v>
      </c>
      <c r="C29" s="40">
        <f>'[1]DA HPSLDC'!H34</f>
        <v>49.8</v>
      </c>
      <c r="D29" s="40" t="s">
        <v>120</v>
      </c>
      <c r="E29" s="39">
        <f>'[1]Annx-A (DA) '!W33-J29+N29</f>
        <v>1383.1481319</v>
      </c>
      <c r="F29" s="39">
        <f>'[1]Annx-A (DA) '!E33</f>
        <v>1124</v>
      </c>
      <c r="G29" s="39">
        <f t="shared" si="4"/>
        <v>259.14813189999995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0</v>
      </c>
      <c r="N29" s="39">
        <f t="shared" si="6"/>
        <v>0</v>
      </c>
      <c r="O29" s="39">
        <f>'[1]Annx-A (DA) '!X33</f>
        <v>759.45931500000006</v>
      </c>
      <c r="P29" s="39">
        <f t="shared" si="7"/>
        <v>259.14813189999995</v>
      </c>
      <c r="Q29" s="39">
        <v>70</v>
      </c>
      <c r="R29" s="39" t="s">
        <v>121</v>
      </c>
      <c r="S29" s="40">
        <f>'[1]DA HPSLDC'!V34</f>
        <v>50</v>
      </c>
      <c r="T29" s="40" t="s">
        <v>122</v>
      </c>
      <c r="U29" s="40">
        <v>0</v>
      </c>
      <c r="V29" s="39">
        <f>'[1]Annx-A (DA) '!BC33-AA29+AE29</f>
        <v>1875.560187</v>
      </c>
      <c r="W29" s="39">
        <f>'[1]Annx-A (DA) '!AK33</f>
        <v>1359</v>
      </c>
      <c r="X29" s="39">
        <f t="shared" si="0"/>
        <v>516.56018700000004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250</v>
      </c>
      <c r="AE29" s="39">
        <f t="shared" si="2"/>
        <v>250</v>
      </c>
      <c r="AF29" s="41">
        <f>'[1]Annx-A (DA) '!BD33</f>
        <v>1001.692487</v>
      </c>
      <c r="AG29" s="42">
        <f t="shared" si="3"/>
        <v>266.56018700000004</v>
      </c>
    </row>
    <row r="30" spans="1:33" ht="26.25" customHeight="1">
      <c r="A30" s="38">
        <v>23</v>
      </c>
      <c r="B30" s="39" t="s">
        <v>123</v>
      </c>
      <c r="C30" s="40">
        <f>'[1]DA HPSLDC'!H35</f>
        <v>49.84</v>
      </c>
      <c r="D30" s="40" t="s">
        <v>124</v>
      </c>
      <c r="E30" s="39">
        <f>'[1]Annx-A (DA) '!W34-J30+N30</f>
        <v>1408.8633849</v>
      </c>
      <c r="F30" s="39">
        <f>'[1]Annx-A (DA) '!E34</f>
        <v>1159</v>
      </c>
      <c r="G30" s="39">
        <f t="shared" si="4"/>
        <v>249.86338490000003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0</v>
      </c>
      <c r="N30" s="39">
        <f t="shared" si="6"/>
        <v>0</v>
      </c>
      <c r="O30" s="39">
        <f>'[1]Annx-A (DA) '!X34</f>
        <v>785.17456800000014</v>
      </c>
      <c r="P30" s="39">
        <f t="shared" si="7"/>
        <v>249.86338490000003</v>
      </c>
      <c r="Q30" s="39">
        <v>71</v>
      </c>
      <c r="R30" s="39" t="s">
        <v>125</v>
      </c>
      <c r="S30" s="40">
        <f>'[1]DA HPSLDC'!V35</f>
        <v>50.02</v>
      </c>
      <c r="T30" s="40" t="s">
        <v>126</v>
      </c>
      <c r="U30" s="40">
        <v>0</v>
      </c>
      <c r="V30" s="39">
        <f>'[1]Annx-A (DA) '!BC34-AA30+AE30</f>
        <v>2103.1790820000001</v>
      </c>
      <c r="W30" s="39">
        <f>'[1]Annx-A (DA) '!AK34</f>
        <v>1341</v>
      </c>
      <c r="X30" s="39">
        <f t="shared" si="0"/>
        <v>762.17908200000011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450</v>
      </c>
      <c r="AE30" s="39">
        <f t="shared" si="2"/>
        <v>450</v>
      </c>
      <c r="AF30" s="41">
        <f>'[1]Annx-A (DA) '!BD34</f>
        <v>996.20098200000007</v>
      </c>
      <c r="AG30" s="42">
        <f t="shared" si="3"/>
        <v>312.17908200000011</v>
      </c>
    </row>
    <row r="31" spans="1:33" ht="26.25" customHeight="1">
      <c r="A31" s="38">
        <v>24</v>
      </c>
      <c r="B31" s="39" t="s">
        <v>127</v>
      </c>
      <c r="C31" s="40">
        <f>'[1]DA HPSLDC'!H36</f>
        <v>49.9</v>
      </c>
      <c r="D31" s="40" t="s">
        <v>128</v>
      </c>
      <c r="E31" s="39">
        <f>'[1]Annx-A (DA) '!W35-J31+N31</f>
        <v>1474.4691978999999</v>
      </c>
      <c r="F31" s="39">
        <f>'[1]Annx-A (DA) '!E35</f>
        <v>1201</v>
      </c>
      <c r="G31" s="39">
        <f t="shared" si="4"/>
        <v>273.46919789999993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0</v>
      </c>
      <c r="N31" s="39">
        <f t="shared" si="6"/>
        <v>0</v>
      </c>
      <c r="O31" s="39">
        <f>'[1]Annx-A (DA) '!X35</f>
        <v>850.78038100000003</v>
      </c>
      <c r="P31" s="39">
        <f t="shared" si="7"/>
        <v>273.46919789999993</v>
      </c>
      <c r="Q31" s="39">
        <v>72</v>
      </c>
      <c r="R31" s="39" t="s">
        <v>129</v>
      </c>
      <c r="S31" s="40">
        <f>'[1]DA HPSLDC'!V36</f>
        <v>49.91</v>
      </c>
      <c r="T31" s="40" t="s">
        <v>130</v>
      </c>
      <c r="U31" s="40">
        <v>0</v>
      </c>
      <c r="V31" s="39">
        <f>'[1]Annx-A (DA) '!BC35-AA31+AE31</f>
        <v>2251.996932</v>
      </c>
      <c r="W31" s="39">
        <f>'[1]Annx-A (DA) '!AK35</f>
        <v>1343</v>
      </c>
      <c r="X31" s="39">
        <f t="shared" si="0"/>
        <v>908.99693200000002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550</v>
      </c>
      <c r="AE31" s="39">
        <f t="shared" si="2"/>
        <v>550</v>
      </c>
      <c r="AF31" s="41">
        <f>'[1]Annx-A (DA) '!BD35</f>
        <v>1045.018832</v>
      </c>
      <c r="AG31" s="42">
        <f t="shared" si="3"/>
        <v>358.99693200000002</v>
      </c>
    </row>
    <row r="32" spans="1:33" ht="26.25" customHeight="1">
      <c r="A32" s="38">
        <v>25</v>
      </c>
      <c r="B32" s="39" t="s">
        <v>131</v>
      </c>
      <c r="C32" s="40">
        <f>'[1]DA HPSLDC'!H37</f>
        <v>50</v>
      </c>
      <c r="D32" s="40" t="s">
        <v>132</v>
      </c>
      <c r="E32" s="39">
        <f>'[1]Annx-A (DA) '!W36-J32+N32</f>
        <v>1840.3422473999999</v>
      </c>
      <c r="F32" s="39">
        <f>'[1]Annx-A (DA) '!E36</f>
        <v>1265</v>
      </c>
      <c r="G32" s="39">
        <f t="shared" si="4"/>
        <v>575.34224739999991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350</v>
      </c>
      <c r="N32" s="39">
        <f t="shared" si="6"/>
        <v>350</v>
      </c>
      <c r="O32" s="39">
        <f>'[1]Annx-A (DA) '!X36</f>
        <v>863.96214800000007</v>
      </c>
      <c r="P32" s="39">
        <f t="shared" si="7"/>
        <v>225.34224739999991</v>
      </c>
      <c r="Q32" s="39">
        <v>73</v>
      </c>
      <c r="R32" s="39" t="s">
        <v>133</v>
      </c>
      <c r="S32" s="40">
        <f>'[1]DA HPSLDC'!V37</f>
        <v>49.93</v>
      </c>
      <c r="T32" s="40" t="s">
        <v>134</v>
      </c>
      <c r="U32" s="40">
        <v>0</v>
      </c>
      <c r="V32" s="39">
        <f>'[1]Annx-A (DA) '!BC36-AA32+AE32</f>
        <v>2177.4586119999994</v>
      </c>
      <c r="W32" s="39">
        <f>'[1]Annx-A (DA) '!AK36</f>
        <v>1360</v>
      </c>
      <c r="X32" s="39">
        <f t="shared" si="0"/>
        <v>817.45861199999945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500</v>
      </c>
      <c r="AE32" s="39">
        <f t="shared" si="2"/>
        <v>500</v>
      </c>
      <c r="AF32" s="41">
        <f>'[1]Annx-A (DA) '!BD36</f>
        <v>969.48051199999964</v>
      </c>
      <c r="AG32" s="42">
        <f t="shared" si="3"/>
        <v>317.45861199999945</v>
      </c>
    </row>
    <row r="33" spans="1:33" ht="26.25" customHeight="1">
      <c r="A33" s="38">
        <v>26</v>
      </c>
      <c r="B33" s="39" t="s">
        <v>135</v>
      </c>
      <c r="C33" s="40">
        <f>'[1]DA HPSLDC'!H38</f>
        <v>49.98</v>
      </c>
      <c r="D33" s="40" t="s">
        <v>136</v>
      </c>
      <c r="E33" s="39">
        <f>'[1]Annx-A (DA) '!W37-J33+N33</f>
        <v>1826.7343753999999</v>
      </c>
      <c r="F33" s="39">
        <f>'[1]Annx-A (DA) '!E37</f>
        <v>1352</v>
      </c>
      <c r="G33" s="39">
        <f t="shared" si="4"/>
        <v>474.73437539999986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200</v>
      </c>
      <c r="N33" s="39">
        <f t="shared" si="6"/>
        <v>200</v>
      </c>
      <c r="O33" s="39">
        <f>'[1]Annx-A (DA) '!X37</f>
        <v>1015.354276</v>
      </c>
      <c r="P33" s="39">
        <f t="shared" si="7"/>
        <v>274.73437539999986</v>
      </c>
      <c r="Q33" s="39">
        <v>74</v>
      </c>
      <c r="R33" s="39" t="s">
        <v>137</v>
      </c>
      <c r="S33" s="40">
        <f>'[1]DA HPSLDC'!V38</f>
        <v>49.92</v>
      </c>
      <c r="T33" s="40" t="s">
        <v>138</v>
      </c>
      <c r="U33" s="40">
        <v>0</v>
      </c>
      <c r="V33" s="39">
        <f>'[1]Annx-A (DA) '!BC37-AA33+AE33</f>
        <v>2226.6039043999999</v>
      </c>
      <c r="W33" s="39">
        <f>'[1]Annx-A (DA) '!AK37</f>
        <v>1439</v>
      </c>
      <c r="X33" s="39">
        <f t="shared" si="0"/>
        <v>787.60390439999992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500</v>
      </c>
      <c r="AE33" s="39">
        <f t="shared" si="2"/>
        <v>500</v>
      </c>
      <c r="AF33" s="41">
        <f>'[1]Annx-A (DA) '!BD37</f>
        <v>1016.8603049999997</v>
      </c>
      <c r="AG33" s="42">
        <f t="shared" si="3"/>
        <v>287.60390439999992</v>
      </c>
    </row>
    <row r="34" spans="1:33" ht="26.25" customHeight="1">
      <c r="A34" s="38">
        <v>27</v>
      </c>
      <c r="B34" s="39" t="s">
        <v>139</v>
      </c>
      <c r="C34" s="40">
        <f>'[1]DA HPSLDC'!H39</f>
        <v>49.97</v>
      </c>
      <c r="D34" s="40" t="s">
        <v>140</v>
      </c>
      <c r="E34" s="39">
        <f>'[1]Annx-A (DA) '!W38-J34+N34</f>
        <v>1829.4238503999998</v>
      </c>
      <c r="F34" s="39">
        <f>'[1]Annx-A (DA) '!E38</f>
        <v>1434</v>
      </c>
      <c r="G34" s="39">
        <f t="shared" si="4"/>
        <v>395.42385039999976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1218.0437509999997</v>
      </c>
      <c r="P34" s="39">
        <f t="shared" si="7"/>
        <v>395.42385039999976</v>
      </c>
      <c r="Q34" s="39">
        <v>75</v>
      </c>
      <c r="R34" s="39" t="s">
        <v>141</v>
      </c>
      <c r="S34" s="40">
        <f>'[1]DA HPSLDC'!V39</f>
        <v>49.98</v>
      </c>
      <c r="T34" s="40" t="s">
        <v>142</v>
      </c>
      <c r="U34" s="40">
        <v>0</v>
      </c>
      <c r="V34" s="39">
        <f>'[1]Annx-A (DA) '!BC38-AA34+AE34</f>
        <v>2234.8937328999991</v>
      </c>
      <c r="W34" s="39">
        <f>'[1]Annx-A (DA) '!AK38</f>
        <v>1488</v>
      </c>
      <c r="X34" s="39">
        <f t="shared" si="0"/>
        <v>746.89373289999912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500</v>
      </c>
      <c r="AE34" s="39">
        <f t="shared" si="2"/>
        <v>500</v>
      </c>
      <c r="AF34" s="41">
        <f>'[1]Annx-A (DA) '!BD38</f>
        <v>1023.6756379999997</v>
      </c>
      <c r="AG34" s="42">
        <f t="shared" si="3"/>
        <v>246.89373289999912</v>
      </c>
    </row>
    <row r="35" spans="1:33" ht="26.25" customHeight="1">
      <c r="A35" s="38">
        <v>28</v>
      </c>
      <c r="B35" s="39" t="s">
        <v>143</v>
      </c>
      <c r="C35" s="40">
        <f>'[1]DA HPSLDC'!H40</f>
        <v>49.99</v>
      </c>
      <c r="D35" s="40" t="s">
        <v>144</v>
      </c>
      <c r="E35" s="39">
        <f>'[1]Annx-A (DA) '!W39-J35+N35</f>
        <v>1785.4253003999997</v>
      </c>
      <c r="F35" s="39">
        <f>'[1]Annx-A (DA) '!E39</f>
        <v>1487</v>
      </c>
      <c r="G35" s="39">
        <f t="shared" si="4"/>
        <v>298.42530039999974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1174.0452009999999</v>
      </c>
      <c r="P35" s="39">
        <f t="shared" si="7"/>
        <v>298.42530039999974</v>
      </c>
      <c r="Q35" s="39">
        <v>76</v>
      </c>
      <c r="R35" s="39" t="s">
        <v>145</v>
      </c>
      <c r="S35" s="40">
        <f>'[1]DA HPSLDC'!V40</f>
        <v>50.02</v>
      </c>
      <c r="T35" s="40" t="s">
        <v>146</v>
      </c>
      <c r="U35" s="40">
        <v>0</v>
      </c>
      <c r="V35" s="39">
        <f>'[1]Annx-A (DA) '!BC39-AA35+AE35</f>
        <v>2234.2930638999997</v>
      </c>
      <c r="W35" s="39">
        <f>'[1]Annx-A (DA) '!AK39</f>
        <v>1480</v>
      </c>
      <c r="X35" s="39">
        <f t="shared" si="0"/>
        <v>754.29306389999965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500</v>
      </c>
      <c r="AE35" s="39">
        <f t="shared" si="2"/>
        <v>500</v>
      </c>
      <c r="AF35" s="41">
        <f>'[1]Annx-A (DA) '!BD39</f>
        <v>1023.7171689999998</v>
      </c>
      <c r="AG35" s="42">
        <f t="shared" si="3"/>
        <v>254.29306389999965</v>
      </c>
    </row>
    <row r="36" spans="1:33" ht="26.25" customHeight="1">
      <c r="A36" s="38">
        <v>29</v>
      </c>
      <c r="B36" s="39" t="s">
        <v>147</v>
      </c>
      <c r="C36" s="40">
        <f>'[1]DA HPSLDC'!H41</f>
        <v>50.01</v>
      </c>
      <c r="D36" s="40" t="s">
        <v>148</v>
      </c>
      <c r="E36" s="39">
        <f>'[1]Annx-A (DA) '!W40-J36+N36</f>
        <v>1783.8975053999998</v>
      </c>
      <c r="F36" s="39">
        <f>'[1]Annx-A (DA) '!E40</f>
        <v>1524</v>
      </c>
      <c r="G36" s="39">
        <f t="shared" si="4"/>
        <v>259.89750539999977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1172.5174059999999</v>
      </c>
      <c r="P36" s="39">
        <f t="shared" si="7"/>
        <v>259.89750539999977</v>
      </c>
      <c r="Q36" s="39">
        <v>77</v>
      </c>
      <c r="R36" s="39" t="s">
        <v>149</v>
      </c>
      <c r="S36" s="40">
        <f>'[1]DA HPSLDC'!V41</f>
        <v>50.03</v>
      </c>
      <c r="T36" s="40" t="s">
        <v>150</v>
      </c>
      <c r="U36" s="40">
        <v>0</v>
      </c>
      <c r="V36" s="39">
        <f>'[1]Annx-A (DA) '!BC40-AA36+AE36</f>
        <v>2228.8315278999999</v>
      </c>
      <c r="W36" s="39">
        <f>'[1]Annx-A (DA) '!AK40</f>
        <v>1460</v>
      </c>
      <c r="X36" s="39">
        <f t="shared" si="0"/>
        <v>768.83152789999986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500</v>
      </c>
      <c r="AE36" s="39">
        <f t="shared" si="2"/>
        <v>500</v>
      </c>
      <c r="AF36" s="41">
        <f>'[1]Annx-A (DA) '!BD40</f>
        <v>1018.2556329999998</v>
      </c>
      <c r="AG36" s="42">
        <f t="shared" si="3"/>
        <v>268.83152789999986</v>
      </c>
    </row>
    <row r="37" spans="1:33" ht="26.25" customHeight="1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'!W41-J37+N37</f>
        <v>1796.5811803999995</v>
      </c>
      <c r="F37" s="39">
        <f>'[1]Annx-A (DA) '!E41</f>
        <v>1557</v>
      </c>
      <c r="G37" s="39">
        <f t="shared" si="4"/>
        <v>239.58118039999954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1170.2010809999997</v>
      </c>
      <c r="P37" s="39">
        <f t="shared" si="7"/>
        <v>239.58118039999954</v>
      </c>
      <c r="Q37" s="39">
        <v>78</v>
      </c>
      <c r="R37" s="39" t="s">
        <v>153</v>
      </c>
      <c r="S37" s="40">
        <f>'[1]DA HPSLDC'!V42</f>
        <v>50.04</v>
      </c>
      <c r="T37" s="40" t="s">
        <v>154</v>
      </c>
      <c r="U37" s="40">
        <v>0</v>
      </c>
      <c r="V37" s="39">
        <f>'[1]Annx-A (DA) '!BC41-AA37+AE37</f>
        <v>2227.9965408999997</v>
      </c>
      <c r="W37" s="39">
        <f>'[1]Annx-A (DA) '!AK41</f>
        <v>1434</v>
      </c>
      <c r="X37" s="39">
        <f t="shared" si="0"/>
        <v>793.99654089999967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500</v>
      </c>
      <c r="AE37" s="39">
        <f t="shared" si="2"/>
        <v>500</v>
      </c>
      <c r="AF37" s="41">
        <f>'[1]Annx-A (DA) '!BD41</f>
        <v>1017.4206459999998</v>
      </c>
      <c r="AG37" s="42">
        <f t="shared" si="3"/>
        <v>293.99654089999967</v>
      </c>
    </row>
    <row r="38" spans="1:33" ht="26.25" customHeight="1">
      <c r="A38" s="38">
        <v>31</v>
      </c>
      <c r="B38" s="39" t="s">
        <v>155</v>
      </c>
      <c r="C38" s="40">
        <f>'[1]DA HPSLDC'!H43</f>
        <v>50.06</v>
      </c>
      <c r="D38" s="40" t="s">
        <v>156</v>
      </c>
      <c r="E38" s="39">
        <f>'[1]Annx-A (DA) '!W42-J38+N38</f>
        <v>1797.5811803999995</v>
      </c>
      <c r="F38" s="39">
        <f>'[1]Annx-A (DA) '!E42</f>
        <v>1564</v>
      </c>
      <c r="G38" s="39">
        <f t="shared" si="4"/>
        <v>233.58118039999954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1171.2010809999997</v>
      </c>
      <c r="P38" s="39">
        <f t="shared" si="7"/>
        <v>233.58118039999954</v>
      </c>
      <c r="Q38" s="39">
        <v>79</v>
      </c>
      <c r="R38" s="39" t="s">
        <v>157</v>
      </c>
      <c r="S38" s="40">
        <f>'[1]DA HPSLDC'!V43</f>
        <v>50.04</v>
      </c>
      <c r="T38" s="40" t="s">
        <v>158</v>
      </c>
      <c r="U38" s="40">
        <v>0</v>
      </c>
      <c r="V38" s="39">
        <f>'[1]Annx-A (DA) '!BC42-AA38+AE38</f>
        <v>2227.9965408999997</v>
      </c>
      <c r="W38" s="39">
        <f>'[1]Annx-A (DA) '!AK42</f>
        <v>1410</v>
      </c>
      <c r="X38" s="39">
        <f t="shared" si="0"/>
        <v>817.99654089999967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500</v>
      </c>
      <c r="AE38" s="39">
        <f t="shared" si="2"/>
        <v>500</v>
      </c>
      <c r="AF38" s="41">
        <f>'[1]Annx-A (DA) '!BD42</f>
        <v>1017.4206459999998</v>
      </c>
      <c r="AG38" s="42">
        <f t="shared" si="3"/>
        <v>317.99654089999967</v>
      </c>
    </row>
    <row r="39" spans="1:33" ht="26.25" customHeight="1">
      <c r="A39" s="38">
        <v>32</v>
      </c>
      <c r="B39" s="39" t="s">
        <v>159</v>
      </c>
      <c r="C39" s="40">
        <f>'[1]DA HPSLDC'!H44</f>
        <v>50.08</v>
      </c>
      <c r="D39" s="40" t="s">
        <v>160</v>
      </c>
      <c r="E39" s="39">
        <f>'[1]Annx-A (DA) '!W43-J39+N39</f>
        <v>1732.5379233999997</v>
      </c>
      <c r="F39" s="39">
        <f>'[1]Annx-A (DA) '!E43</f>
        <v>1568</v>
      </c>
      <c r="G39" s="39">
        <f t="shared" si="4"/>
        <v>164.53792339999973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1098.4514240000001</v>
      </c>
      <c r="P39" s="39">
        <f t="shared" si="7"/>
        <v>164.53792339999973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'!BC43-AA39+AE39</f>
        <v>2173.5580178999999</v>
      </c>
      <c r="W39" s="39">
        <f>'[1]Annx-A (DA) '!AK43</f>
        <v>1395</v>
      </c>
      <c r="X39" s="39">
        <f t="shared" si="0"/>
        <v>778.55801789999987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500</v>
      </c>
      <c r="AE39" s="39">
        <f t="shared" si="2"/>
        <v>500</v>
      </c>
      <c r="AF39" s="41">
        <f>'[1]Annx-A (DA) '!BD43</f>
        <v>970.6885229999998</v>
      </c>
      <c r="AG39" s="42">
        <f t="shared" si="3"/>
        <v>278.55801789999987</v>
      </c>
    </row>
    <row r="40" spans="1:33" ht="26.25" customHeight="1">
      <c r="A40" s="38">
        <v>33</v>
      </c>
      <c r="B40" s="39" t="s">
        <v>163</v>
      </c>
      <c r="C40" s="40">
        <f>'[1]DA HPSLDC'!H45</f>
        <v>50.03</v>
      </c>
      <c r="D40" s="40" t="s">
        <v>164</v>
      </c>
      <c r="E40" s="39">
        <f>'[1]Annx-A (DA) '!W44-J40+N40</f>
        <v>1804.5872714</v>
      </c>
      <c r="F40" s="39">
        <f>'[1]Annx-A (DA) '!E44</f>
        <v>1548</v>
      </c>
      <c r="G40" s="39">
        <f t="shared" si="4"/>
        <v>256.58727139999996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1169.8585720000001</v>
      </c>
      <c r="P40" s="39">
        <f t="shared" si="7"/>
        <v>256.58727139999996</v>
      </c>
      <c r="Q40" s="39">
        <v>81</v>
      </c>
      <c r="R40" s="39" t="s">
        <v>165</v>
      </c>
      <c r="S40" s="40">
        <f>'[1]DA HPSLDC'!V45</f>
        <v>50.01</v>
      </c>
      <c r="T40" s="40" t="s">
        <v>166</v>
      </c>
      <c r="U40" s="40">
        <v>0</v>
      </c>
      <c r="V40" s="39">
        <f>'[1]Annx-A (DA) '!BC44-AA40+AE40</f>
        <v>2170.0766368999994</v>
      </c>
      <c r="W40" s="39">
        <f>'[1]Annx-A (DA) '!AK44</f>
        <v>1351</v>
      </c>
      <c r="X40" s="39">
        <f t="shared" si="0"/>
        <v>819.07663689999936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500</v>
      </c>
      <c r="AE40" s="39">
        <f t="shared" si="2"/>
        <v>500</v>
      </c>
      <c r="AF40" s="41">
        <f>'[1]Annx-A (DA) '!BD44</f>
        <v>967.20714199999998</v>
      </c>
      <c r="AG40" s="42">
        <f t="shared" si="3"/>
        <v>319.07663689999936</v>
      </c>
    </row>
    <row r="41" spans="1:33" ht="26.25" customHeight="1">
      <c r="A41" s="38">
        <v>34</v>
      </c>
      <c r="B41" s="39" t="s">
        <v>167</v>
      </c>
      <c r="C41" s="40">
        <f>'[1]DA HPSLDC'!H46</f>
        <v>50.05</v>
      </c>
      <c r="D41" s="40" t="s">
        <v>168</v>
      </c>
      <c r="E41" s="39">
        <f>'[1]Annx-A (DA) '!W45-J41+N41</f>
        <v>1804.8888523999997</v>
      </c>
      <c r="F41" s="39">
        <f>'[1]Annx-A (DA) '!E45</f>
        <v>1544</v>
      </c>
      <c r="G41" s="39">
        <f t="shared" si="4"/>
        <v>260.88885239999968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1170.160153</v>
      </c>
      <c r="P41" s="39">
        <f t="shared" si="7"/>
        <v>260.88885239999968</v>
      </c>
      <c r="Q41" s="39">
        <v>82</v>
      </c>
      <c r="R41" s="39" t="s">
        <v>169</v>
      </c>
      <c r="S41" s="40">
        <f>'[1]DA HPSLDC'!V46</f>
        <v>49.99</v>
      </c>
      <c r="T41" s="40" t="s">
        <v>170</v>
      </c>
      <c r="U41" s="40">
        <v>0</v>
      </c>
      <c r="V41" s="39">
        <f>'[1]Annx-A (DA) '!BC45-AA41+AE41</f>
        <v>2167.5180458999994</v>
      </c>
      <c r="W41" s="39">
        <f>'[1]Annx-A (DA) '!AK45</f>
        <v>1321</v>
      </c>
      <c r="X41" s="39">
        <f t="shared" si="0"/>
        <v>846.51804589999938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600</v>
      </c>
      <c r="AE41" s="39">
        <f t="shared" si="2"/>
        <v>600</v>
      </c>
      <c r="AF41" s="41">
        <f>'[1]Annx-A (DA) '!BD45</f>
        <v>864.64855099999977</v>
      </c>
      <c r="AG41" s="42">
        <f t="shared" si="3"/>
        <v>246.51804589999938</v>
      </c>
    </row>
    <row r="42" spans="1:33" ht="26.25" customHeight="1">
      <c r="A42" s="38">
        <v>35</v>
      </c>
      <c r="B42" s="39" t="s">
        <v>171</v>
      </c>
      <c r="C42" s="40">
        <f>'[1]DA HPSLDC'!H47</f>
        <v>50.04</v>
      </c>
      <c r="D42" s="40" t="s">
        <v>172</v>
      </c>
      <c r="E42" s="39">
        <f>'[1]Annx-A (DA) '!W46-J42+N42</f>
        <v>1806.0788523999997</v>
      </c>
      <c r="F42" s="39">
        <f>'[1]Annx-A (DA) '!E46</f>
        <v>1534</v>
      </c>
      <c r="G42" s="39">
        <f t="shared" si="4"/>
        <v>272.07885239999973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1171.3501529999999</v>
      </c>
      <c r="P42" s="39">
        <f t="shared" si="7"/>
        <v>272.07885239999973</v>
      </c>
      <c r="Q42" s="39">
        <v>83</v>
      </c>
      <c r="R42" s="39" t="s">
        <v>173</v>
      </c>
      <c r="S42" s="40">
        <f>'[1]DA HPSLDC'!V47</f>
        <v>49.98</v>
      </c>
      <c r="T42" s="40" t="s">
        <v>174</v>
      </c>
      <c r="U42" s="40">
        <v>0</v>
      </c>
      <c r="V42" s="39">
        <f>'[1]Annx-A (DA) '!BC46-AA42+AE42</f>
        <v>2157.3904868999998</v>
      </c>
      <c r="W42" s="39">
        <f>'[1]Annx-A (DA) '!AK46</f>
        <v>1307</v>
      </c>
      <c r="X42" s="39">
        <f t="shared" si="0"/>
        <v>850.39048689999981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600</v>
      </c>
      <c r="AE42" s="39">
        <f t="shared" si="2"/>
        <v>600</v>
      </c>
      <c r="AF42" s="41">
        <f>'[1]Annx-A (DA) '!BD46</f>
        <v>864.27099199999975</v>
      </c>
      <c r="AG42" s="42">
        <f t="shared" si="3"/>
        <v>250.39048689999981</v>
      </c>
    </row>
    <row r="43" spans="1:33" ht="26.25" customHeight="1">
      <c r="A43" s="38">
        <v>36</v>
      </c>
      <c r="B43" s="39" t="s">
        <v>175</v>
      </c>
      <c r="C43" s="40">
        <f>'[1]DA HPSLDC'!H48</f>
        <v>50.1</v>
      </c>
      <c r="D43" s="40" t="s">
        <v>176</v>
      </c>
      <c r="E43" s="39">
        <f>'[1]Annx-A (DA) '!W47-J43+N43</f>
        <v>1807.3288523999997</v>
      </c>
      <c r="F43" s="39">
        <f>'[1]Annx-A (DA) '!E47</f>
        <v>1524</v>
      </c>
      <c r="G43" s="39">
        <f t="shared" si="4"/>
        <v>283.32885239999973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1172.6001529999999</v>
      </c>
      <c r="P43" s="39">
        <f t="shared" si="7"/>
        <v>283.32885239999973</v>
      </c>
      <c r="Q43" s="39">
        <v>84</v>
      </c>
      <c r="R43" s="39" t="s">
        <v>177</v>
      </c>
      <c r="S43" s="40">
        <f>'[1]DA HPSLDC'!V48</f>
        <v>49.99</v>
      </c>
      <c r="T43" s="40" t="s">
        <v>178</v>
      </c>
      <c r="U43" s="40">
        <v>0</v>
      </c>
      <c r="V43" s="39">
        <f>'[1]Annx-A (DA) '!BC47-AA43+AE43</f>
        <v>2150.0934338999996</v>
      </c>
      <c r="W43" s="39">
        <f>'[1]Annx-A (DA) '!AK47</f>
        <v>1281</v>
      </c>
      <c r="X43" s="39">
        <f t="shared" si="0"/>
        <v>869.09343389999958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600</v>
      </c>
      <c r="AE43" s="39">
        <f t="shared" si="2"/>
        <v>600</v>
      </c>
      <c r="AF43" s="41">
        <f>'[1]Annx-A (DA) '!BD47</f>
        <v>856.97393899999997</v>
      </c>
      <c r="AG43" s="42">
        <f t="shared" si="3"/>
        <v>269.09343389999958</v>
      </c>
    </row>
    <row r="44" spans="1:33" ht="26.25" customHeight="1">
      <c r="A44" s="38">
        <v>37</v>
      </c>
      <c r="B44" s="39" t="s">
        <v>179</v>
      </c>
      <c r="C44" s="40">
        <f>'[1]DA HPSLDC'!H49</f>
        <v>50.1</v>
      </c>
      <c r="D44" s="40" t="s">
        <v>180</v>
      </c>
      <c r="E44" s="39">
        <f>'[1]Annx-A (DA) '!W48-J44+N44</f>
        <v>1807.4900754</v>
      </c>
      <c r="F44" s="39">
        <f>'[1]Annx-A (DA) '!E48</f>
        <v>1512</v>
      </c>
      <c r="G44" s="39">
        <f t="shared" si="4"/>
        <v>295.49007540000002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1174.0457759999999</v>
      </c>
      <c r="P44" s="39">
        <f t="shared" si="7"/>
        <v>295.49007540000002</v>
      </c>
      <c r="Q44" s="39">
        <v>85</v>
      </c>
      <c r="R44" s="39" t="s">
        <v>181</v>
      </c>
      <c r="S44" s="40">
        <f>'[1]DA HPSLDC'!V49</f>
        <v>49.97</v>
      </c>
      <c r="T44" s="40" t="s">
        <v>182</v>
      </c>
      <c r="U44" s="40">
        <v>0</v>
      </c>
      <c r="V44" s="39">
        <f>'[1]Annx-A (DA) '!BC48-AA44+AE44</f>
        <v>2038.6368938999997</v>
      </c>
      <c r="W44" s="39">
        <f>'[1]Annx-A (DA) '!AK48</f>
        <v>1261</v>
      </c>
      <c r="X44" s="39">
        <f t="shared" si="0"/>
        <v>777.63689389999968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500</v>
      </c>
      <c r="AE44" s="39">
        <f t="shared" si="2"/>
        <v>500</v>
      </c>
      <c r="AF44" s="41">
        <f>'[1]Annx-A (DA) '!BD48</f>
        <v>923.55099899999982</v>
      </c>
      <c r="AG44" s="42">
        <f t="shared" si="3"/>
        <v>277.63689389999968</v>
      </c>
    </row>
    <row r="45" spans="1:33" ht="26.25" customHeight="1">
      <c r="A45" s="38">
        <v>38</v>
      </c>
      <c r="B45" s="39" t="s">
        <v>183</v>
      </c>
      <c r="C45" s="40">
        <f>'[1]DA HPSLDC'!H50</f>
        <v>50.06</v>
      </c>
      <c r="D45" s="40" t="s">
        <v>184</v>
      </c>
      <c r="E45" s="39">
        <f>'[1]Annx-A (DA) '!W49-J45+N45</f>
        <v>1683.9641933999999</v>
      </c>
      <c r="F45" s="39">
        <f>'[1]Annx-A (DA) '!E49</f>
        <v>1523</v>
      </c>
      <c r="G45" s="39">
        <f t="shared" si="4"/>
        <v>160.96419339999989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1050.519894</v>
      </c>
      <c r="P45" s="39">
        <f t="shared" si="7"/>
        <v>160.96419339999989</v>
      </c>
      <c r="Q45" s="39">
        <v>86</v>
      </c>
      <c r="R45" s="39" t="s">
        <v>185</v>
      </c>
      <c r="S45" s="40">
        <f>'[1]DA HPSLDC'!V50</f>
        <v>49.89</v>
      </c>
      <c r="T45" s="40" t="s">
        <v>186</v>
      </c>
      <c r="U45" s="40">
        <v>0</v>
      </c>
      <c r="V45" s="39">
        <f>'[1]Annx-A (DA) '!BC49-AA45+AE45</f>
        <v>1975.0465809</v>
      </c>
      <c r="W45" s="39">
        <f>'[1]Annx-A (DA) '!AK49</f>
        <v>1233</v>
      </c>
      <c r="X45" s="39">
        <f t="shared" si="0"/>
        <v>742.04658089999998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500</v>
      </c>
      <c r="AE45" s="39">
        <f t="shared" si="2"/>
        <v>500</v>
      </c>
      <c r="AF45" s="41">
        <f>'[1]Annx-A (DA) '!BD49</f>
        <v>879.9606859999999</v>
      </c>
      <c r="AG45" s="42">
        <f t="shared" si="3"/>
        <v>242.04658089999998</v>
      </c>
    </row>
    <row r="46" spans="1:33" ht="26.25" customHeight="1">
      <c r="A46" s="38">
        <v>39</v>
      </c>
      <c r="B46" s="39" t="s">
        <v>187</v>
      </c>
      <c r="C46" s="40">
        <f>'[1]DA HPSLDC'!H51</f>
        <v>50.05</v>
      </c>
      <c r="D46" s="40" t="s">
        <v>188</v>
      </c>
      <c r="E46" s="39">
        <f>'[1]Annx-A (DA) '!W50-J46+N46</f>
        <v>1668.4694403999997</v>
      </c>
      <c r="F46" s="39">
        <f>'[1]Annx-A (DA) '!E50</f>
        <v>1519</v>
      </c>
      <c r="G46" s="39">
        <f t="shared" si="4"/>
        <v>149.46944039999971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1042.0893410000001</v>
      </c>
      <c r="P46" s="39">
        <f>G46+J46-N46</f>
        <v>149.46944039999971</v>
      </c>
      <c r="Q46" s="39">
        <v>87</v>
      </c>
      <c r="R46" s="39" t="s">
        <v>189</v>
      </c>
      <c r="S46" s="40">
        <f>'[1]DA HPSLDC'!V51</f>
        <v>49.99</v>
      </c>
      <c r="T46" s="40" t="s">
        <v>190</v>
      </c>
      <c r="U46" s="40">
        <v>0</v>
      </c>
      <c r="V46" s="39">
        <f>'[1]Annx-A (DA) '!BC50-AA46+AE46</f>
        <v>1792.8188328999997</v>
      </c>
      <c r="W46" s="39">
        <f>'[1]Annx-A (DA) '!AK50</f>
        <v>1218</v>
      </c>
      <c r="X46" s="39">
        <f t="shared" si="0"/>
        <v>574.81883289999973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400</v>
      </c>
      <c r="AE46" s="39">
        <f t="shared" si="2"/>
        <v>400</v>
      </c>
      <c r="AF46" s="41">
        <f>'[1]Annx-A (DA) '!BD50</f>
        <v>797.73293799999965</v>
      </c>
      <c r="AG46" s="42">
        <f t="shared" si="3"/>
        <v>174.81883289999973</v>
      </c>
    </row>
    <row r="47" spans="1:33" ht="26.25" customHeight="1">
      <c r="A47" s="38">
        <v>40</v>
      </c>
      <c r="B47" s="39" t="s">
        <v>191</v>
      </c>
      <c r="C47" s="40">
        <f>'[1]DA HPSLDC'!H52</f>
        <v>50.03</v>
      </c>
      <c r="D47" s="40" t="s">
        <v>192</v>
      </c>
      <c r="E47" s="39">
        <f>'[1]Annx-A (DA) '!W51-J47+N47</f>
        <v>1662.9529173999999</v>
      </c>
      <c r="F47" s="39">
        <f>'[1]Annx-A (DA) '!E51</f>
        <v>1511</v>
      </c>
      <c r="G47" s="39">
        <f t="shared" si="4"/>
        <v>151.95291739999993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1036.5728179999999</v>
      </c>
      <c r="P47" s="39">
        <f t="shared" si="7"/>
        <v>151.95291739999993</v>
      </c>
      <c r="Q47" s="39">
        <v>88</v>
      </c>
      <c r="R47" s="39" t="s">
        <v>193</v>
      </c>
      <c r="S47" s="40">
        <f>'[1]DA HPSLDC'!V52</f>
        <v>50.07</v>
      </c>
      <c r="T47" s="40" t="s">
        <v>194</v>
      </c>
      <c r="U47" s="40">
        <v>0</v>
      </c>
      <c r="V47" s="39">
        <f>'[1]Annx-A (DA) '!BC51-AA47+AE47</f>
        <v>1753.5778668999994</v>
      </c>
      <c r="W47" s="39">
        <f>'[1]Annx-A (DA) '!AK51</f>
        <v>1205</v>
      </c>
      <c r="X47" s="39">
        <f t="shared" si="0"/>
        <v>548.57786689999944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400</v>
      </c>
      <c r="AE47" s="39">
        <f t="shared" si="2"/>
        <v>400</v>
      </c>
      <c r="AF47" s="41">
        <f>'[1]Annx-A (DA) '!BD51</f>
        <v>758.49197199999958</v>
      </c>
      <c r="AG47" s="42">
        <f t="shared" si="3"/>
        <v>148.57786689999944</v>
      </c>
    </row>
    <row r="48" spans="1:33" ht="26.25" customHeight="1">
      <c r="A48" s="38">
        <v>41</v>
      </c>
      <c r="B48" s="39" t="s">
        <v>195</v>
      </c>
      <c r="C48" s="40">
        <f>'[1]DA HPSLDC'!H53</f>
        <v>50.08</v>
      </c>
      <c r="D48" s="40" t="s">
        <v>196</v>
      </c>
      <c r="E48" s="39">
        <f>'[1]Annx-A (DA) '!W52-J48+N48</f>
        <v>1647.3179894</v>
      </c>
      <c r="F48" s="39">
        <f>'[1]Annx-A (DA) '!E52</f>
        <v>1497</v>
      </c>
      <c r="G48" s="39">
        <f t="shared" si="4"/>
        <v>150.31798939999999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1020.9378900000002</v>
      </c>
      <c r="P48" s="39">
        <f t="shared" si="7"/>
        <v>150.31798939999999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'!BC52-AA48+AE48</f>
        <v>1602.1630143999998</v>
      </c>
      <c r="W48" s="39">
        <f>'[1]Annx-A (DA) '!AK52</f>
        <v>1191</v>
      </c>
      <c r="X48" s="39">
        <f t="shared" si="0"/>
        <v>411.16301439999984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250</v>
      </c>
      <c r="AE48" s="39">
        <f t="shared" si="2"/>
        <v>250</v>
      </c>
      <c r="AF48" s="41">
        <f>'[1]Annx-A (DA) '!BD52</f>
        <v>758.55161499999986</v>
      </c>
      <c r="AG48" s="42">
        <f t="shared" si="3"/>
        <v>161.16301439999984</v>
      </c>
    </row>
    <row r="49" spans="1:33" ht="26.25" customHeight="1">
      <c r="A49" s="38">
        <v>42</v>
      </c>
      <c r="B49" s="39" t="s">
        <v>199</v>
      </c>
      <c r="C49" s="40">
        <f>'[1]DA HPSLDC'!H54</f>
        <v>50.04</v>
      </c>
      <c r="D49" s="40" t="s">
        <v>200</v>
      </c>
      <c r="E49" s="39">
        <f>'[1]Annx-A (DA) '!W53-J49+N49</f>
        <v>1647.9879893999998</v>
      </c>
      <c r="F49" s="39">
        <f>'[1]Annx-A (DA) '!E53</f>
        <v>1477</v>
      </c>
      <c r="G49" s="39">
        <f t="shared" si="4"/>
        <v>170.98798939999983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1021.60789</v>
      </c>
      <c r="P49" s="39">
        <f t="shared" si="7"/>
        <v>170.98798939999983</v>
      </c>
      <c r="Q49" s="39">
        <v>90</v>
      </c>
      <c r="R49" s="39" t="s">
        <v>201</v>
      </c>
      <c r="S49" s="40">
        <f>'[1]DA HPSLDC'!V54</f>
        <v>50.03</v>
      </c>
      <c r="T49" s="40" t="s">
        <v>202</v>
      </c>
      <c r="U49" s="40">
        <v>0</v>
      </c>
      <c r="V49" s="39">
        <f>'[1]Annx-A (DA) '!BC53-AA49+AE49</f>
        <v>1487.3660063999998</v>
      </c>
      <c r="W49" s="39">
        <f>'[1]Annx-A (DA) '!AK53</f>
        <v>1190</v>
      </c>
      <c r="X49" s="39">
        <f t="shared" si="0"/>
        <v>297.36600639999983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70</v>
      </c>
      <c r="AE49" s="39">
        <f t="shared" si="2"/>
        <v>70</v>
      </c>
      <c r="AF49" s="41">
        <f>'[1]Annx-A (DA) '!BD53</f>
        <v>823.75460699999985</v>
      </c>
      <c r="AG49" s="42">
        <f t="shared" si="3"/>
        <v>227.36600639999983</v>
      </c>
    </row>
    <row r="50" spans="1:33" ht="26.25" customHeight="1">
      <c r="A50" s="38">
        <v>43</v>
      </c>
      <c r="B50" s="39" t="s">
        <v>203</v>
      </c>
      <c r="C50" s="40">
        <f>'[1]DA HPSLDC'!H55</f>
        <v>50.03</v>
      </c>
      <c r="D50" s="40" t="s">
        <v>204</v>
      </c>
      <c r="E50" s="39">
        <f>'[1]Annx-A (DA) '!W54-J50+N50</f>
        <v>1648.5279893999998</v>
      </c>
      <c r="F50" s="39">
        <f>'[1]Annx-A (DA) '!E54</f>
        <v>1457</v>
      </c>
      <c r="G50" s="39">
        <f t="shared" si="4"/>
        <v>191.5279893999998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1022.14789</v>
      </c>
      <c r="P50" s="39">
        <f t="shared" si="7"/>
        <v>191.5279893999998</v>
      </c>
      <c r="Q50" s="39">
        <v>91</v>
      </c>
      <c r="R50" s="39" t="s">
        <v>205</v>
      </c>
      <c r="S50" s="40">
        <f>'[1]DA HPSLDC'!V55</f>
        <v>50.04</v>
      </c>
      <c r="T50" s="40" t="s">
        <v>206</v>
      </c>
      <c r="U50" s="40">
        <v>0</v>
      </c>
      <c r="V50" s="39">
        <f>'[1]Annx-A (DA) '!BC54-AA50+AE50</f>
        <v>1373.2736323999998</v>
      </c>
      <c r="W50" s="39">
        <f>'[1]Annx-A (DA) '!AK54</f>
        <v>1166</v>
      </c>
      <c r="X50" s="39">
        <f t="shared" si="0"/>
        <v>207.27363239999977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0</v>
      </c>
      <c r="AE50" s="39">
        <f t="shared" si="2"/>
        <v>0</v>
      </c>
      <c r="AF50" s="41">
        <f>'[1]Annx-A (DA) '!BD54</f>
        <v>779.66223299999979</v>
      </c>
      <c r="AG50" s="42">
        <f t="shared" si="3"/>
        <v>207.27363239999977</v>
      </c>
    </row>
    <row r="51" spans="1:33" ht="26.25" customHeight="1">
      <c r="A51" s="38">
        <v>44</v>
      </c>
      <c r="B51" s="39" t="s">
        <v>207</v>
      </c>
      <c r="C51" s="40">
        <f>'[1]DA HPSLDC'!H56</f>
        <v>49.98</v>
      </c>
      <c r="D51" s="40" t="s">
        <v>208</v>
      </c>
      <c r="E51" s="39">
        <f>'[1]Annx-A (DA) '!W55-J51+N51</f>
        <v>1648.9579894000001</v>
      </c>
      <c r="F51" s="39">
        <f>'[1]Annx-A (DA) '!E55</f>
        <v>1453</v>
      </c>
      <c r="G51" s="39">
        <f t="shared" si="4"/>
        <v>195.95798940000009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1022.57789</v>
      </c>
      <c r="P51" s="39">
        <f t="shared" si="7"/>
        <v>195.95798940000009</v>
      </c>
      <c r="Q51" s="39">
        <v>92</v>
      </c>
      <c r="R51" s="39" t="s">
        <v>209</v>
      </c>
      <c r="S51" s="40">
        <f>'[1]DA HPSLDC'!V56</f>
        <v>50.02</v>
      </c>
      <c r="T51" s="40" t="s">
        <v>210</v>
      </c>
      <c r="U51" s="40">
        <v>0</v>
      </c>
      <c r="V51" s="39">
        <f>'[1]Annx-A (DA) '!BC55-AA51+AE51</f>
        <v>1372.3520013999998</v>
      </c>
      <c r="W51" s="39">
        <f>'[1]Annx-A (DA) '!AK55</f>
        <v>1149</v>
      </c>
      <c r="X51" s="39">
        <f t="shared" si="0"/>
        <v>223.35200139999984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0</v>
      </c>
      <c r="AE51" s="39">
        <f t="shared" si="2"/>
        <v>0</v>
      </c>
      <c r="AF51" s="41">
        <f>'[1]Annx-A (DA) '!BD55</f>
        <v>778.74060199999985</v>
      </c>
      <c r="AG51" s="42">
        <f t="shared" si="3"/>
        <v>223.35200139999984</v>
      </c>
    </row>
    <row r="52" spans="1:33" ht="26.25" customHeight="1">
      <c r="A52" s="38">
        <v>45</v>
      </c>
      <c r="B52" s="39" t="s">
        <v>211</v>
      </c>
      <c r="C52" s="40">
        <f>'[1]DA HPSLDC'!H57</f>
        <v>49.92</v>
      </c>
      <c r="D52" s="40" t="s">
        <v>212</v>
      </c>
      <c r="E52" s="39">
        <f>'[1]Annx-A (DA) '!W56-J52+N52</f>
        <v>1623.8660783999999</v>
      </c>
      <c r="F52" s="39">
        <f>'[1]Annx-A (DA) '!E56</f>
        <v>1441</v>
      </c>
      <c r="G52" s="39">
        <f t="shared" si="4"/>
        <v>182.86607839999988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994.91977899999983</v>
      </c>
      <c r="P52" s="39">
        <f t="shared" si="7"/>
        <v>182.86607839999988</v>
      </c>
      <c r="Q52" s="39">
        <v>93</v>
      </c>
      <c r="R52" s="39" t="s">
        <v>213</v>
      </c>
      <c r="S52" s="40">
        <f>'[1]DA HPSLDC'!V57</f>
        <v>49.98</v>
      </c>
      <c r="T52" s="40" t="s">
        <v>214</v>
      </c>
      <c r="U52" s="40">
        <v>0</v>
      </c>
      <c r="V52" s="39">
        <f>'[1]Annx-A (DA) '!BC56-AA52+AE52</f>
        <v>1315.4827533999999</v>
      </c>
      <c r="W52" s="39">
        <f>'[1]Annx-A (DA) '!AK56</f>
        <v>1141</v>
      </c>
      <c r="X52" s="39">
        <f t="shared" si="0"/>
        <v>174.48275339999986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0</v>
      </c>
      <c r="AE52" s="39">
        <f t="shared" si="2"/>
        <v>0</v>
      </c>
      <c r="AF52" s="41">
        <f>'[1]Annx-A (DA) '!BD56</f>
        <v>724.87745399999994</v>
      </c>
      <c r="AG52" s="42">
        <f t="shared" si="3"/>
        <v>174.48275339999986</v>
      </c>
    </row>
    <row r="53" spans="1:33" ht="26.25" customHeight="1">
      <c r="A53" s="38">
        <v>46</v>
      </c>
      <c r="B53" s="39" t="s">
        <v>215</v>
      </c>
      <c r="C53" s="40">
        <f>'[1]DA HPSLDC'!H58</f>
        <v>49.91</v>
      </c>
      <c r="D53" s="40" t="s">
        <v>216</v>
      </c>
      <c r="E53" s="39">
        <f>'[1]Annx-A (DA) '!W57-J53+N53</f>
        <v>1570.3129304000001</v>
      </c>
      <c r="F53" s="39">
        <f>'[1]Annx-A (DA) '!E57</f>
        <v>1433</v>
      </c>
      <c r="G53" s="39">
        <f t="shared" si="4"/>
        <v>137.31293040000014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941.3666310000001</v>
      </c>
      <c r="P53" s="39">
        <f t="shared" si="7"/>
        <v>137.31293040000014</v>
      </c>
      <c r="Q53" s="39">
        <v>94</v>
      </c>
      <c r="R53" s="39" t="s">
        <v>217</v>
      </c>
      <c r="S53" s="40">
        <f>'[1]DA HPSLDC'!V58</f>
        <v>49.98</v>
      </c>
      <c r="T53" s="40" t="s">
        <v>218</v>
      </c>
      <c r="U53" s="40">
        <v>0</v>
      </c>
      <c r="V53" s="39">
        <f>'[1]Annx-A (DA) '!BC57-AA53+AE53</f>
        <v>1313.5498443999998</v>
      </c>
      <c r="W53" s="39">
        <f>'[1]Annx-A (DA) '!AK57</f>
        <v>1126</v>
      </c>
      <c r="X53" s="39">
        <f t="shared" si="0"/>
        <v>187.54984439999976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0</v>
      </c>
      <c r="AE53" s="39">
        <f t="shared" si="2"/>
        <v>0</v>
      </c>
      <c r="AF53" s="41">
        <f>'[1]Annx-A (DA) '!BD57</f>
        <v>722.94454499999983</v>
      </c>
      <c r="AG53" s="42">
        <f t="shared" si="3"/>
        <v>187.54984439999976</v>
      </c>
    </row>
    <row r="54" spans="1:33" ht="26.25" customHeight="1">
      <c r="A54" s="38">
        <v>47</v>
      </c>
      <c r="B54" s="39" t="s">
        <v>219</v>
      </c>
      <c r="C54" s="40">
        <f>'[1]DA HPSLDC'!H59</f>
        <v>49.83</v>
      </c>
      <c r="D54" s="40" t="s">
        <v>220</v>
      </c>
      <c r="E54" s="39">
        <f>'[1]Annx-A (DA) '!W58-J54+N54</f>
        <v>1570.5699794</v>
      </c>
      <c r="F54" s="39">
        <f>'[1]Annx-A (DA) '!E58</f>
        <v>1432</v>
      </c>
      <c r="G54" s="39">
        <f t="shared" si="4"/>
        <v>138.56997939999997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941.62368000000015</v>
      </c>
      <c r="P54" s="39">
        <f t="shared" si="7"/>
        <v>138.56997939999997</v>
      </c>
      <c r="Q54" s="39">
        <v>95</v>
      </c>
      <c r="R54" s="39" t="s">
        <v>221</v>
      </c>
      <c r="S54" s="40">
        <f>'[1]DA HPSLDC'!V59</f>
        <v>50.01</v>
      </c>
      <c r="T54" s="40" t="s">
        <v>222</v>
      </c>
      <c r="U54" s="40">
        <v>0</v>
      </c>
      <c r="V54" s="39">
        <f>'[1]Annx-A (DA) '!BC58-AA54+AE54</f>
        <v>1313.5498443999998</v>
      </c>
      <c r="W54" s="39">
        <f>'[1]Annx-A (DA) '!AK58</f>
        <v>1116</v>
      </c>
      <c r="X54" s="39">
        <f t="shared" si="0"/>
        <v>197.54984439999976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0</v>
      </c>
      <c r="AE54" s="39">
        <f t="shared" si="2"/>
        <v>0</v>
      </c>
      <c r="AF54" s="41">
        <f>'[1]Annx-A (DA) '!BD58</f>
        <v>722.94454499999983</v>
      </c>
      <c r="AG54" s="42">
        <f t="shared" si="3"/>
        <v>197.54984439999976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49.74</v>
      </c>
      <c r="D55" s="40" t="s">
        <v>224</v>
      </c>
      <c r="E55" s="44">
        <f>'[1]Annx-A (DA) '!W59-J55+N55</f>
        <v>1570.7399794</v>
      </c>
      <c r="F55" s="44">
        <f>'[1]Annx-A (DA) '!E59</f>
        <v>1426</v>
      </c>
      <c r="G55" s="44">
        <f t="shared" si="4"/>
        <v>144.73997940000004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941.79367999999999</v>
      </c>
      <c r="P55" s="44">
        <f t="shared" si="7"/>
        <v>144.73997940000004</v>
      </c>
      <c r="Q55" s="45">
        <v>96</v>
      </c>
      <c r="R55" s="45" t="s">
        <v>225</v>
      </c>
      <c r="S55" s="46">
        <f>'[1]DA HPSLDC'!V60</f>
        <v>50</v>
      </c>
      <c r="T55" s="46" t="s">
        <v>226</v>
      </c>
      <c r="U55" s="40">
        <v>0</v>
      </c>
      <c r="V55" s="45">
        <f>'[1]Annx-A (DA) '!BC59-AA55+AE55</f>
        <v>1311.1154603999998</v>
      </c>
      <c r="W55" s="45">
        <f>'[1]Annx-A (DA) '!AK59</f>
        <v>1098</v>
      </c>
      <c r="X55" s="45">
        <f t="shared" si="0"/>
        <v>213.11546039999985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0</v>
      </c>
      <c r="AE55" s="45">
        <f t="shared" si="2"/>
        <v>0</v>
      </c>
      <c r="AF55" s="47">
        <f>'[1]Annx-A (DA) '!BD59</f>
        <v>720.51016099999993</v>
      </c>
      <c r="AG55" s="48">
        <f t="shared" si="3"/>
        <v>213.11546039999985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49.985833333333318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1581.3916917749991</v>
      </c>
      <c r="W56" s="53">
        <f t="shared" si="8"/>
        <v>1299.9791666666667</v>
      </c>
      <c r="X56" s="53">
        <f t="shared" si="8"/>
        <v>281.41252510833328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106.97916666666667</v>
      </c>
      <c r="AE56" s="53">
        <f t="shared" si="8"/>
        <v>106.97916666666667</v>
      </c>
      <c r="AF56" s="53">
        <f t="shared" si="8"/>
        <v>841.99202258333389</v>
      </c>
      <c r="AG56" s="53">
        <f t="shared" si="8"/>
        <v>174.43335844166654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379.53</v>
      </c>
      <c r="W57" s="58">
        <f t="shared" si="9"/>
        <v>312</v>
      </c>
      <c r="X57" s="58">
        <f t="shared" si="9"/>
        <v>67.540000000000006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25.68</v>
      </c>
      <c r="AE57" s="58">
        <f t="shared" si="9"/>
        <v>25.68</v>
      </c>
      <c r="AF57" s="58">
        <f t="shared" si="9"/>
        <v>202.08</v>
      </c>
      <c r="AG57" s="58">
        <f t="shared" si="9"/>
        <v>41.86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2021-10-23T05:32:56Z</dcterms:created>
  <dcterms:modified xsi:type="dcterms:W3CDTF">2021-10-23T05:33:15Z</dcterms:modified>
</cp:coreProperties>
</file>