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Z55"/>
  <c r="AA55" s="1"/>
  <c r="V55" s="1"/>
  <c r="X55" s="1"/>
  <c r="AG55" s="1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I54"/>
  <c r="H54"/>
  <c r="J54" s="1"/>
  <c r="E54" s="1"/>
  <c r="G54" s="1"/>
  <c r="P54" s="1"/>
  <c r="F54"/>
  <c r="C54"/>
  <c r="AF53"/>
  <c r="AD53"/>
  <c r="AC53"/>
  <c r="AB53"/>
  <c r="AE53" s="1"/>
  <c r="V53" s="1"/>
  <c r="X53" s="1"/>
  <c r="AG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M52"/>
  <c r="L52"/>
  <c r="N52" s="1"/>
  <c r="E52" s="1"/>
  <c r="G52" s="1"/>
  <c r="P52" s="1"/>
  <c r="K52"/>
  <c r="J52"/>
  <c r="I52"/>
  <c r="H52"/>
  <c r="F52"/>
  <c r="C52"/>
  <c r="AF51"/>
  <c r="AE51"/>
  <c r="AD51"/>
  <c r="AC51"/>
  <c r="AB51"/>
  <c r="Z51"/>
  <c r="AA51" s="1"/>
  <c r="V51" s="1"/>
  <c r="X51" s="1"/>
  <c r="AG51" s="1"/>
  <c r="Y51"/>
  <c r="W51"/>
  <c r="S51"/>
  <c r="O51"/>
  <c r="M51"/>
  <c r="L51"/>
  <c r="N51" s="1"/>
  <c r="K51"/>
  <c r="I51"/>
  <c r="H51"/>
  <c r="J51" s="1"/>
  <c r="E51" s="1"/>
  <c r="G51" s="1"/>
  <c r="P51" s="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M50"/>
  <c r="N50" s="1"/>
  <c r="L50"/>
  <c r="K50"/>
  <c r="I50"/>
  <c r="H50"/>
  <c r="J50" s="1"/>
  <c r="E50" s="1"/>
  <c r="G50" s="1"/>
  <c r="P50" s="1"/>
  <c r="F50"/>
  <c r="C50"/>
  <c r="AF49"/>
  <c r="AD49"/>
  <c r="AC49"/>
  <c r="AB49"/>
  <c r="AE49" s="1"/>
  <c r="V49" s="1"/>
  <c r="X49" s="1"/>
  <c r="AG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M48"/>
  <c r="L48"/>
  <c r="N48" s="1"/>
  <c r="E48" s="1"/>
  <c r="G48" s="1"/>
  <c r="P48" s="1"/>
  <c r="K48"/>
  <c r="J48"/>
  <c r="I48"/>
  <c r="H48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J47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N46" s="1"/>
  <c r="L46"/>
  <c r="K46"/>
  <c r="I46"/>
  <c r="H46"/>
  <c r="J46" s="1"/>
  <c r="E46" s="1"/>
  <c r="G46" s="1"/>
  <c r="P46" s="1"/>
  <c r="F46"/>
  <c r="C46"/>
  <c r="AF45"/>
  <c r="AD45"/>
  <c r="AC45"/>
  <c r="AB45"/>
  <c r="AE45" s="1"/>
  <c r="V45" s="1"/>
  <c r="X45" s="1"/>
  <c r="AG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J44" s="1"/>
  <c r="E44" s="1"/>
  <c r="G44" s="1"/>
  <c r="P44" s="1"/>
  <c r="H44"/>
  <c r="F44"/>
  <c r="C44"/>
  <c r="AF43"/>
  <c r="AE43"/>
  <c r="AD43"/>
  <c r="AC43"/>
  <c r="AB43"/>
  <c r="Z43"/>
  <c r="AA43" s="1"/>
  <c r="V43" s="1"/>
  <c r="X43" s="1"/>
  <c r="AG43" s="1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M42"/>
  <c r="N42" s="1"/>
  <c r="L42"/>
  <c r="K42"/>
  <c r="I42"/>
  <c r="H42"/>
  <c r="J42" s="1"/>
  <c r="F42"/>
  <c r="C42"/>
  <c r="AF41"/>
  <c r="AD41"/>
  <c r="AC41"/>
  <c r="AB41"/>
  <c r="AE41" s="1"/>
  <c r="V41" s="1"/>
  <c r="X41" s="1"/>
  <c r="AG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L40"/>
  <c r="N40" s="1"/>
  <c r="K40"/>
  <c r="I40"/>
  <c r="J40" s="1"/>
  <c r="H40"/>
  <c r="F40"/>
  <c r="C40"/>
  <c r="AF39"/>
  <c r="AE39"/>
  <c r="AD39"/>
  <c r="AC39"/>
  <c r="AB39"/>
  <c r="Z39"/>
  <c r="AA39" s="1"/>
  <c r="V39" s="1"/>
  <c r="X39" s="1"/>
  <c r="AG39" s="1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L38"/>
  <c r="K38"/>
  <c r="I38"/>
  <c r="H38"/>
  <c r="J38" s="1"/>
  <c r="F38"/>
  <c r="C38"/>
  <c r="AF37"/>
  <c r="AD37"/>
  <c r="AC37"/>
  <c r="AB37"/>
  <c r="AE37" s="1"/>
  <c r="V37" s="1"/>
  <c r="X37" s="1"/>
  <c r="AG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I36"/>
  <c r="J36" s="1"/>
  <c r="E36" s="1"/>
  <c r="G36" s="1"/>
  <c r="P36" s="1"/>
  <c r="H36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N34" s="1"/>
  <c r="L34"/>
  <c r="K34"/>
  <c r="I34"/>
  <c r="H34"/>
  <c r="J34" s="1"/>
  <c r="F34"/>
  <c r="C34"/>
  <c r="AF33"/>
  <c r="AD33"/>
  <c r="AE33" s="1"/>
  <c r="AC33"/>
  <c r="AB33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I32"/>
  <c r="J32" s="1"/>
  <c r="E32" s="1"/>
  <c r="G32" s="1"/>
  <c r="P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J31"/>
  <c r="I31"/>
  <c r="H3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N30" s="1"/>
  <c r="L30"/>
  <c r="K30"/>
  <c r="I30"/>
  <c r="H30"/>
  <c r="J30" s="1"/>
  <c r="E30" s="1"/>
  <c r="G30" s="1"/>
  <c r="P30" s="1"/>
  <c r="F30"/>
  <c r="C30"/>
  <c r="AF29"/>
  <c r="AD29"/>
  <c r="AC29"/>
  <c r="AB29"/>
  <c r="AE29" s="1"/>
  <c r="V29" s="1"/>
  <c r="X29" s="1"/>
  <c r="AG29" s="1"/>
  <c r="AA29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N28" s="1"/>
  <c r="E28" s="1"/>
  <c r="G28" s="1"/>
  <c r="P28" s="1"/>
  <c r="K28"/>
  <c r="J28"/>
  <c r="I28"/>
  <c r="H28"/>
  <c r="F28"/>
  <c r="C28"/>
  <c r="AF27"/>
  <c r="AE27"/>
  <c r="AD27"/>
  <c r="AC27"/>
  <c r="AB27"/>
  <c r="Z27"/>
  <c r="AA27" s="1"/>
  <c r="V27" s="1"/>
  <c r="X27" s="1"/>
  <c r="AG27" s="1"/>
  <c r="Y27"/>
  <c r="W27"/>
  <c r="S27"/>
  <c r="O27"/>
  <c r="M27"/>
  <c r="L27"/>
  <c r="N27" s="1"/>
  <c r="K27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I26"/>
  <c r="H26"/>
  <c r="J26" s="1"/>
  <c r="E26" s="1"/>
  <c r="G26" s="1"/>
  <c r="P26" s="1"/>
  <c r="F26"/>
  <c r="C26"/>
  <c r="AF25"/>
  <c r="AD25"/>
  <c r="AE25" s="1"/>
  <c r="V25" s="1"/>
  <c r="X25" s="1"/>
  <c r="AG25" s="1"/>
  <c r="AC25"/>
  <c r="AB25"/>
  <c r="AA25"/>
  <c r="Z25"/>
  <c r="Y25"/>
  <c r="W25"/>
  <c r="S25"/>
  <c r="O25"/>
  <c r="M25"/>
  <c r="L25"/>
  <c r="K25"/>
  <c r="N25" s="1"/>
  <c r="J25"/>
  <c r="E25" s="1"/>
  <c r="G25" s="1"/>
  <c r="P25" s="1"/>
  <c r="I25"/>
  <c r="H25"/>
  <c r="F25"/>
  <c r="C25"/>
  <c r="AF24"/>
  <c r="AD24"/>
  <c r="AC24"/>
  <c r="AB24"/>
  <c r="AE24" s="1"/>
  <c r="Z24"/>
  <c r="Y24"/>
  <c r="AA24" s="1"/>
  <c r="W24"/>
  <c r="S24"/>
  <c r="O24"/>
  <c r="M24"/>
  <c r="L24"/>
  <c r="N24" s="1"/>
  <c r="E24" s="1"/>
  <c r="G24" s="1"/>
  <c r="P24" s="1"/>
  <c r="K24"/>
  <c r="J24"/>
  <c r="I24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N23"/>
  <c r="M23"/>
  <c r="L23"/>
  <c r="K23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I22"/>
  <c r="H22"/>
  <c r="J22" s="1"/>
  <c r="E22" s="1"/>
  <c r="G22" s="1"/>
  <c r="P22" s="1"/>
  <c r="F22"/>
  <c r="C22"/>
  <c r="AF21"/>
  <c r="AE21"/>
  <c r="AD21"/>
  <c r="AC21"/>
  <c r="AB21"/>
  <c r="AA21"/>
  <c r="Z21"/>
  <c r="Y21"/>
  <c r="W21"/>
  <c r="V21"/>
  <c r="X21" s="1"/>
  <c r="AG21" s="1"/>
  <c r="S21"/>
  <c r="O21"/>
  <c r="M21"/>
  <c r="L21"/>
  <c r="K21"/>
  <c r="N21" s="1"/>
  <c r="J21"/>
  <c r="E21" s="1"/>
  <c r="G21" s="1"/>
  <c r="P21" s="1"/>
  <c r="I21"/>
  <c r="H21"/>
  <c r="F21"/>
  <c r="C21"/>
  <c r="AF20"/>
  <c r="AD20"/>
  <c r="AC20"/>
  <c r="AB20"/>
  <c r="AE20" s="1"/>
  <c r="Z20"/>
  <c r="Y20"/>
  <c r="AA20" s="1"/>
  <c r="W20"/>
  <c r="S20"/>
  <c r="O20"/>
  <c r="M20"/>
  <c r="L20"/>
  <c r="N20" s="1"/>
  <c r="E20" s="1"/>
  <c r="G20" s="1"/>
  <c r="P20" s="1"/>
  <c r="K20"/>
  <c r="J20"/>
  <c r="I20"/>
  <c r="H20"/>
  <c r="F20"/>
  <c r="C20"/>
  <c r="AF19"/>
  <c r="AE19"/>
  <c r="AD19"/>
  <c r="AC19"/>
  <c r="AB19"/>
  <c r="Z19"/>
  <c r="AA19" s="1"/>
  <c r="V19" s="1"/>
  <c r="X19" s="1"/>
  <c r="AG19" s="1"/>
  <c r="Y19"/>
  <c r="W19"/>
  <c r="S19"/>
  <c r="O19"/>
  <c r="M19"/>
  <c r="L19"/>
  <c r="N19" s="1"/>
  <c r="K19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D17"/>
  <c r="AC17"/>
  <c r="AB17"/>
  <c r="AE17" s="1"/>
  <c r="V17" s="1"/>
  <c r="X17" s="1"/>
  <c r="AG17" s="1"/>
  <c r="AA17"/>
  <c r="Z17"/>
  <c r="Y17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N16" s="1"/>
  <c r="E16" s="1"/>
  <c r="G16" s="1"/>
  <c r="P16" s="1"/>
  <c r="K16"/>
  <c r="J16"/>
  <c r="I16"/>
  <c r="H16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N15" s="1"/>
  <c r="K15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I14"/>
  <c r="H14"/>
  <c r="J14" s="1"/>
  <c r="E14" s="1"/>
  <c r="G14" s="1"/>
  <c r="P14" s="1"/>
  <c r="F14"/>
  <c r="C14"/>
  <c r="AF13"/>
  <c r="AD13"/>
  <c r="AC13"/>
  <c r="AB13"/>
  <c r="AE13" s="1"/>
  <c r="V13" s="1"/>
  <c r="X13" s="1"/>
  <c r="AG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N12" s="1"/>
  <c r="E12" s="1"/>
  <c r="G12" s="1"/>
  <c r="P12" s="1"/>
  <c r="K12"/>
  <c r="J12"/>
  <c r="I12"/>
  <c r="H12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N11" s="1"/>
  <c r="K1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I10"/>
  <c r="H10"/>
  <c r="J10" s="1"/>
  <c r="E10" s="1"/>
  <c r="G10" s="1"/>
  <c r="P10" s="1"/>
  <c r="F10"/>
  <c r="C10"/>
  <c r="AF9"/>
  <c r="AE9"/>
  <c r="V9" s="1"/>
  <c r="X9" s="1"/>
  <c r="AG9" s="1"/>
  <c r="AD9"/>
  <c r="AC9"/>
  <c r="AB9"/>
  <c r="AA9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22" l="1"/>
  <c r="X22" s="1"/>
  <c r="AG22" s="1"/>
  <c r="V36"/>
  <c r="X36" s="1"/>
  <c r="AG36" s="1"/>
  <c r="E37"/>
  <c r="G37" s="1"/>
  <c r="P37" s="1"/>
  <c r="V10"/>
  <c r="X10" s="1"/>
  <c r="AG10" s="1"/>
  <c r="E11"/>
  <c r="G11" s="1"/>
  <c r="P11" s="1"/>
  <c r="V16"/>
  <c r="X16" s="1"/>
  <c r="AG16" s="1"/>
  <c r="E17"/>
  <c r="G17" s="1"/>
  <c r="P17" s="1"/>
  <c r="V26"/>
  <c r="X26" s="1"/>
  <c r="AG26" s="1"/>
  <c r="E27"/>
  <c r="G27" s="1"/>
  <c r="P27" s="1"/>
  <c r="V33"/>
  <c r="X33" s="1"/>
  <c r="AG33" s="1"/>
  <c r="E47"/>
  <c r="G47" s="1"/>
  <c r="P47" s="1"/>
  <c r="E34"/>
  <c r="G34" s="1"/>
  <c r="P34" s="1"/>
  <c r="AA57"/>
  <c r="V8"/>
  <c r="X8" s="1"/>
  <c r="AG8" s="1"/>
  <c r="E9"/>
  <c r="G9" s="1"/>
  <c r="P9" s="1"/>
  <c r="V14"/>
  <c r="X14" s="1"/>
  <c r="AG14" s="1"/>
  <c r="V24"/>
  <c r="X24" s="1"/>
  <c r="AG24" s="1"/>
  <c r="E31"/>
  <c r="G31" s="1"/>
  <c r="P31" s="1"/>
  <c r="V44"/>
  <c r="X44" s="1"/>
  <c r="AG44" s="1"/>
  <c r="E45"/>
  <c r="G45" s="1"/>
  <c r="P45" s="1"/>
  <c r="V52"/>
  <c r="X52" s="1"/>
  <c r="AG52" s="1"/>
  <c r="E53"/>
  <c r="G53" s="1"/>
  <c r="P53" s="1"/>
  <c r="V20"/>
  <c r="X20" s="1"/>
  <c r="AG20" s="1"/>
  <c r="E40"/>
  <c r="G40" s="1"/>
  <c r="P40" s="1"/>
  <c r="E42"/>
  <c r="G42" s="1"/>
  <c r="P42" s="1"/>
  <c r="V42"/>
  <c r="X42" s="1"/>
  <c r="AG42" s="1"/>
  <c r="E43"/>
  <c r="G43" s="1"/>
  <c r="P43" s="1"/>
  <c r="E38"/>
  <c r="G38" s="1"/>
  <c r="P38" s="1"/>
  <c r="AD56"/>
  <c r="Y57"/>
  <c r="N8"/>
  <c r="AC56"/>
  <c r="AF57"/>
  <c r="AB56"/>
  <c r="W57"/>
  <c r="AA56"/>
  <c r="Z56"/>
  <c r="AE56" l="1"/>
  <c r="E8"/>
  <c r="AE57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<sst xmlns="http://schemas.openxmlformats.org/spreadsheetml/2006/main" count="244" uniqueCount="230">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</sst>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44490</v>
          </cell>
        </row>
      </sheetData>
      <sheetData sheetId="2">
        <row r="13">
          <cell r="H13">
            <v>50.04</v>
          </cell>
          <cell r="V13">
            <v>50</v>
          </cell>
        </row>
        <row r="14">
          <cell r="H14">
            <v>50.04</v>
          </cell>
          <cell r="V14">
            <v>49.99</v>
          </cell>
        </row>
        <row r="15">
          <cell r="H15">
            <v>50.04</v>
          </cell>
          <cell r="V15">
            <v>49.93</v>
          </cell>
        </row>
        <row r="16">
          <cell r="H16">
            <v>50.04</v>
          </cell>
          <cell r="V16">
            <v>49.92</v>
          </cell>
        </row>
        <row r="17">
          <cell r="H17">
            <v>50.04</v>
          </cell>
          <cell r="V17">
            <v>50.02</v>
          </cell>
        </row>
        <row r="18">
          <cell r="H18">
            <v>50.05</v>
          </cell>
          <cell r="V18">
            <v>50.01</v>
          </cell>
        </row>
        <row r="19">
          <cell r="H19">
            <v>50.01</v>
          </cell>
          <cell r="V19">
            <v>49.95</v>
          </cell>
        </row>
        <row r="20">
          <cell r="H20">
            <v>50.01</v>
          </cell>
          <cell r="V20">
            <v>49.91</v>
          </cell>
        </row>
        <row r="21">
          <cell r="H21">
            <v>49.99</v>
          </cell>
          <cell r="V21">
            <v>49.8</v>
          </cell>
        </row>
        <row r="22">
          <cell r="H22">
            <v>50.01</v>
          </cell>
          <cell r="V22">
            <v>49.83</v>
          </cell>
        </row>
        <row r="23">
          <cell r="H23">
            <v>50</v>
          </cell>
          <cell r="V23">
            <v>49.78</v>
          </cell>
        </row>
        <row r="24">
          <cell r="H24">
            <v>49.99</v>
          </cell>
          <cell r="V24">
            <v>49.79</v>
          </cell>
        </row>
        <row r="25">
          <cell r="H25">
            <v>50</v>
          </cell>
          <cell r="V25">
            <v>50.03</v>
          </cell>
        </row>
        <row r="26">
          <cell r="H26">
            <v>50.01</v>
          </cell>
          <cell r="V26">
            <v>50.02</v>
          </cell>
        </row>
        <row r="27">
          <cell r="H27">
            <v>50.02</v>
          </cell>
          <cell r="V27">
            <v>50.04</v>
          </cell>
        </row>
        <row r="28">
          <cell r="H28">
            <v>50.03</v>
          </cell>
          <cell r="V28">
            <v>50.02</v>
          </cell>
        </row>
        <row r="29">
          <cell r="H29">
            <v>50.03</v>
          </cell>
          <cell r="V29">
            <v>50.04</v>
          </cell>
        </row>
        <row r="30">
          <cell r="H30">
            <v>50.03</v>
          </cell>
          <cell r="V30">
            <v>49.99</v>
          </cell>
        </row>
        <row r="31">
          <cell r="H31">
            <v>50.01</v>
          </cell>
          <cell r="V31">
            <v>49.96</v>
          </cell>
        </row>
        <row r="32">
          <cell r="H32">
            <v>50</v>
          </cell>
          <cell r="V32">
            <v>49.99</v>
          </cell>
        </row>
        <row r="33">
          <cell r="H33">
            <v>49.96</v>
          </cell>
          <cell r="V33">
            <v>50.04</v>
          </cell>
        </row>
        <row r="34">
          <cell r="H34">
            <v>49.96</v>
          </cell>
          <cell r="V34">
            <v>49.98</v>
          </cell>
        </row>
        <row r="35">
          <cell r="H35">
            <v>49.96</v>
          </cell>
          <cell r="V35">
            <v>49.99</v>
          </cell>
        </row>
        <row r="36">
          <cell r="H36">
            <v>49.99</v>
          </cell>
          <cell r="V36">
            <v>50.01</v>
          </cell>
        </row>
        <row r="37">
          <cell r="H37">
            <v>50</v>
          </cell>
          <cell r="V37">
            <v>49.98</v>
          </cell>
        </row>
        <row r="38">
          <cell r="H38">
            <v>50</v>
          </cell>
          <cell r="V38">
            <v>49.99</v>
          </cell>
        </row>
        <row r="39">
          <cell r="H39">
            <v>50.02</v>
          </cell>
          <cell r="V39">
            <v>50.05</v>
          </cell>
        </row>
        <row r="40">
          <cell r="H40">
            <v>50</v>
          </cell>
          <cell r="V40">
            <v>50.06</v>
          </cell>
        </row>
        <row r="41">
          <cell r="H41">
            <v>49.97</v>
          </cell>
          <cell r="V41">
            <v>50.05</v>
          </cell>
        </row>
        <row r="42">
          <cell r="H42">
            <v>50</v>
          </cell>
          <cell r="V42">
            <v>50.04</v>
          </cell>
        </row>
        <row r="43">
          <cell r="H43">
            <v>50.04</v>
          </cell>
          <cell r="V43">
            <v>50.03</v>
          </cell>
        </row>
        <row r="44">
          <cell r="H44">
            <v>50.09</v>
          </cell>
          <cell r="V44">
            <v>50.04</v>
          </cell>
        </row>
        <row r="45">
          <cell r="H45">
            <v>50.08</v>
          </cell>
          <cell r="V45">
            <v>50.03</v>
          </cell>
        </row>
        <row r="46">
          <cell r="H46">
            <v>50.05</v>
          </cell>
          <cell r="V46">
            <v>50.02</v>
          </cell>
        </row>
        <row r="47">
          <cell r="H47">
            <v>50.05</v>
          </cell>
          <cell r="V47">
            <v>50</v>
          </cell>
        </row>
        <row r="48">
          <cell r="H48">
            <v>50.1</v>
          </cell>
          <cell r="V48">
            <v>50.01</v>
          </cell>
        </row>
        <row r="49">
          <cell r="H49">
            <v>50.13</v>
          </cell>
          <cell r="V49">
            <v>49.99</v>
          </cell>
        </row>
        <row r="50">
          <cell r="H50">
            <v>50.07</v>
          </cell>
          <cell r="V50">
            <v>49.96</v>
          </cell>
        </row>
        <row r="51">
          <cell r="H51">
            <v>50.08</v>
          </cell>
          <cell r="V51">
            <v>50.02</v>
          </cell>
        </row>
        <row r="52">
          <cell r="H52">
            <v>50.06</v>
          </cell>
          <cell r="V52">
            <v>50.03</v>
          </cell>
        </row>
        <row r="53">
          <cell r="H53">
            <v>50.02</v>
          </cell>
          <cell r="V53">
            <v>50.03</v>
          </cell>
        </row>
        <row r="54">
          <cell r="H54">
            <v>50.04</v>
          </cell>
          <cell r="V54">
            <v>50.02</v>
          </cell>
        </row>
        <row r="55">
          <cell r="H55">
            <v>50.04</v>
          </cell>
          <cell r="V55">
            <v>49.97</v>
          </cell>
        </row>
        <row r="56">
          <cell r="H56">
            <v>50.07</v>
          </cell>
          <cell r="V56">
            <v>50.01</v>
          </cell>
        </row>
        <row r="57">
          <cell r="H57">
            <v>50.06</v>
          </cell>
          <cell r="V57">
            <v>50.02</v>
          </cell>
        </row>
        <row r="58">
          <cell r="H58">
            <v>49.99</v>
          </cell>
          <cell r="V58">
            <v>50.01</v>
          </cell>
        </row>
        <row r="59">
          <cell r="H59">
            <v>50.01</v>
          </cell>
          <cell r="V59">
            <v>50.01</v>
          </cell>
        </row>
        <row r="60">
          <cell r="H60">
            <v>50</v>
          </cell>
          <cell r="V60">
            <v>50.01</v>
          </cell>
        </row>
      </sheetData>
      <sheetData sheetId="3"/>
      <sheetData sheetId="4">
        <row r="12">
          <cell r="E12">
            <v>1078</v>
          </cell>
          <cell r="W12">
            <v>1164.8650352032098</v>
          </cell>
          <cell r="X12">
            <v>543.56255799999985</v>
          </cell>
          <cell r="AK12">
            <v>1422</v>
          </cell>
          <cell r="BC12">
            <v>1477.363202640176</v>
          </cell>
          <cell r="BD12">
            <v>848.3975210000001</v>
          </cell>
        </row>
        <row r="13">
          <cell r="E13">
            <v>1066</v>
          </cell>
          <cell r="W13">
            <v>1178.40335820321</v>
          </cell>
          <cell r="X13">
            <v>557.10088099999996</v>
          </cell>
          <cell r="AK13">
            <v>1408</v>
          </cell>
          <cell r="BC13">
            <v>1477.3932026401762</v>
          </cell>
          <cell r="BD13">
            <v>848.42752100000007</v>
          </cell>
        </row>
        <row r="14">
          <cell r="E14">
            <v>1062</v>
          </cell>
          <cell r="W14">
            <v>1192.1505612032101</v>
          </cell>
          <cell r="X14">
            <v>562.49948400000005</v>
          </cell>
          <cell r="AK14">
            <v>1407</v>
          </cell>
          <cell r="BC14">
            <v>1467.8250016401764</v>
          </cell>
          <cell r="BD14">
            <v>838.85932000000003</v>
          </cell>
        </row>
        <row r="15">
          <cell r="E15">
            <v>1057</v>
          </cell>
          <cell r="W15">
            <v>1148.42335220321</v>
          </cell>
          <cell r="X15">
            <v>518.77227500000004</v>
          </cell>
          <cell r="AK15">
            <v>1393</v>
          </cell>
          <cell r="BC15">
            <v>1347.0823786401763</v>
          </cell>
          <cell r="BD15">
            <v>718.11669699999993</v>
          </cell>
        </row>
        <row r="16">
          <cell r="E16">
            <v>1042</v>
          </cell>
          <cell r="W16">
            <v>1142.6515392032102</v>
          </cell>
          <cell r="X16">
            <v>513.00046199999997</v>
          </cell>
          <cell r="AK16">
            <v>1348</v>
          </cell>
          <cell r="BC16">
            <v>1346.942378640176</v>
          </cell>
          <cell r="BD16">
            <v>717.97669700000006</v>
          </cell>
        </row>
        <row r="17">
          <cell r="E17">
            <v>1043</v>
          </cell>
          <cell r="W17">
            <v>1142.6515392032102</v>
          </cell>
          <cell r="X17">
            <v>513.00046199999997</v>
          </cell>
          <cell r="AK17">
            <v>1343</v>
          </cell>
          <cell r="BC17">
            <v>1346.6423786401763</v>
          </cell>
          <cell r="BD17">
            <v>717.67669699999988</v>
          </cell>
        </row>
        <row r="18">
          <cell r="E18">
            <v>1044</v>
          </cell>
          <cell r="W18">
            <v>1141.8371522032101</v>
          </cell>
          <cell r="X18">
            <v>513.47047500000008</v>
          </cell>
          <cell r="AK18">
            <v>1349</v>
          </cell>
          <cell r="BC18">
            <v>1346.2823786401761</v>
          </cell>
          <cell r="BD18">
            <v>717.31669699999998</v>
          </cell>
        </row>
        <row r="19">
          <cell r="E19">
            <v>1044</v>
          </cell>
          <cell r="W19">
            <v>1141.3671392032102</v>
          </cell>
          <cell r="X19">
            <v>513.00046199999997</v>
          </cell>
          <cell r="AK19">
            <v>1362</v>
          </cell>
          <cell r="BC19">
            <v>1345.922378640176</v>
          </cell>
          <cell r="BD19">
            <v>716.95669700000008</v>
          </cell>
        </row>
        <row r="20">
          <cell r="E20">
            <v>1041</v>
          </cell>
          <cell r="W20">
            <v>1141.3671392032102</v>
          </cell>
          <cell r="X20">
            <v>513.00046199999997</v>
          </cell>
          <cell r="AK20">
            <v>1359</v>
          </cell>
          <cell r="BC20">
            <v>1343.4923786401762</v>
          </cell>
          <cell r="BD20">
            <v>716.52669700000001</v>
          </cell>
        </row>
        <row r="21">
          <cell r="E21">
            <v>1042</v>
          </cell>
          <cell r="W21">
            <v>1139.6792620000001</v>
          </cell>
          <cell r="X21">
            <v>513.00046199999997</v>
          </cell>
          <cell r="AK21">
            <v>1362</v>
          </cell>
          <cell r="BC21">
            <v>1342.942378640176</v>
          </cell>
          <cell r="BD21">
            <v>715.97669700000006</v>
          </cell>
        </row>
        <row r="22">
          <cell r="E22">
            <v>1041</v>
          </cell>
          <cell r="W22">
            <v>1132.6209630000001</v>
          </cell>
          <cell r="X22">
            <v>513.00636299999996</v>
          </cell>
          <cell r="AK22">
            <v>1375</v>
          </cell>
          <cell r="BC22">
            <v>1327.2513426401763</v>
          </cell>
          <cell r="BD22">
            <v>700.28566099999989</v>
          </cell>
        </row>
        <row r="23">
          <cell r="E23">
            <v>1039</v>
          </cell>
          <cell r="W23">
            <v>1132.6209630000001</v>
          </cell>
          <cell r="X23">
            <v>513.00636299999996</v>
          </cell>
          <cell r="AK23">
            <v>1372</v>
          </cell>
          <cell r="BC23">
            <v>1326.0266326401763</v>
          </cell>
          <cell r="BD23">
            <v>699.06095099999993</v>
          </cell>
        </row>
        <row r="24">
          <cell r="E24">
            <v>1043</v>
          </cell>
          <cell r="W24">
            <v>1132.4780720000001</v>
          </cell>
          <cell r="X24">
            <v>512.863472</v>
          </cell>
          <cell r="AK24">
            <v>1366</v>
          </cell>
          <cell r="BC24">
            <v>1332.077865640176</v>
          </cell>
          <cell r="BD24">
            <v>705.11218400000007</v>
          </cell>
        </row>
        <row r="25">
          <cell r="E25">
            <v>1032</v>
          </cell>
          <cell r="W25">
            <v>1132.564717</v>
          </cell>
          <cell r="X25">
            <v>512.95011700000009</v>
          </cell>
          <cell r="AK25">
            <v>1368</v>
          </cell>
          <cell r="BC25">
            <v>1355.8194176401762</v>
          </cell>
          <cell r="BD25">
            <v>728.85373600000003</v>
          </cell>
        </row>
        <row r="26">
          <cell r="E26">
            <v>1030</v>
          </cell>
          <cell r="W26">
            <v>1138.0582010000001</v>
          </cell>
          <cell r="X26">
            <v>518.44360100000006</v>
          </cell>
          <cell r="AK26">
            <v>1371</v>
          </cell>
          <cell r="BC26">
            <v>1346.203303</v>
          </cell>
          <cell r="BD26">
            <v>721.02250300000014</v>
          </cell>
        </row>
        <row r="27">
          <cell r="E27">
            <v>1033</v>
          </cell>
          <cell r="W27">
            <v>1145.028521</v>
          </cell>
          <cell r="X27">
            <v>525.41392100000007</v>
          </cell>
          <cell r="AK27">
            <v>1376</v>
          </cell>
          <cell r="BC27">
            <v>1345.1433030000001</v>
          </cell>
          <cell r="BD27">
            <v>719.96250299999997</v>
          </cell>
        </row>
        <row r="28">
          <cell r="E28">
            <v>1035</v>
          </cell>
          <cell r="W28">
            <v>1139.2567079999999</v>
          </cell>
          <cell r="X28">
            <v>519.64210800000001</v>
          </cell>
          <cell r="AK28">
            <v>1379</v>
          </cell>
          <cell r="BC28">
            <v>1357.4466020000002</v>
          </cell>
          <cell r="BD28">
            <v>726.5503020000001</v>
          </cell>
        </row>
        <row r="29">
          <cell r="E29">
            <v>1025</v>
          </cell>
          <cell r="W29">
            <v>1184.6817942032098</v>
          </cell>
          <cell r="X29">
            <v>563.37931700000001</v>
          </cell>
          <cell r="AK29">
            <v>1379</v>
          </cell>
          <cell r="BC29">
            <v>1377.918514</v>
          </cell>
          <cell r="BD29">
            <v>747.02221400000008</v>
          </cell>
        </row>
        <row r="30">
          <cell r="E30">
            <v>1046</v>
          </cell>
          <cell r="W30">
            <v>1194.9949293525756</v>
          </cell>
          <cell r="X30">
            <v>571.30614300000002</v>
          </cell>
          <cell r="AK30">
            <v>1382</v>
          </cell>
          <cell r="BC30">
            <v>1522.1065429999999</v>
          </cell>
          <cell r="BD30">
            <v>891.21024299999999</v>
          </cell>
        </row>
        <row r="31">
          <cell r="E31">
            <v>1066</v>
          </cell>
          <cell r="W31">
            <v>1209.1562963525757</v>
          </cell>
          <cell r="X31">
            <v>585.46750999999995</v>
          </cell>
          <cell r="AK31">
            <v>1380</v>
          </cell>
          <cell r="BC31">
            <v>1576.1338619999999</v>
          </cell>
          <cell r="BD31">
            <v>963.23756200000003</v>
          </cell>
        </row>
        <row r="32">
          <cell r="E32">
            <v>1092</v>
          </cell>
          <cell r="W32">
            <v>1265.5953293525756</v>
          </cell>
          <cell r="X32">
            <v>641.90654300000006</v>
          </cell>
          <cell r="AK32">
            <v>1367</v>
          </cell>
          <cell r="BC32">
            <v>1445.3595869999999</v>
          </cell>
          <cell r="BD32">
            <v>841.18998699999997</v>
          </cell>
        </row>
        <row r="33">
          <cell r="E33">
            <v>1124</v>
          </cell>
          <cell r="W33">
            <v>1351.9813123525755</v>
          </cell>
          <cell r="X33">
            <v>728.29252599999995</v>
          </cell>
          <cell r="AK33">
            <v>1359</v>
          </cell>
          <cell r="BC33">
            <v>1506.4436900000001</v>
          </cell>
          <cell r="BD33">
            <v>902.27408999999989</v>
          </cell>
        </row>
        <row r="34">
          <cell r="E34">
            <v>1159</v>
          </cell>
          <cell r="W34">
            <v>1379.7818523525755</v>
          </cell>
          <cell r="X34">
            <v>756.09306599999991</v>
          </cell>
          <cell r="AK34">
            <v>1341</v>
          </cell>
          <cell r="BC34">
            <v>1505.0166770000001</v>
          </cell>
          <cell r="BD34">
            <v>861.95687699999985</v>
          </cell>
        </row>
        <row r="35">
          <cell r="E35">
            <v>1201</v>
          </cell>
          <cell r="W35">
            <v>1394.9845903525754</v>
          </cell>
          <cell r="X35">
            <v>771.29580399999986</v>
          </cell>
          <cell r="AK35">
            <v>1343</v>
          </cell>
          <cell r="BC35">
            <v>1530.1005460000001</v>
          </cell>
          <cell r="BD35">
            <v>887.04074600000013</v>
          </cell>
        </row>
        <row r="36">
          <cell r="E36">
            <v>1265</v>
          </cell>
          <cell r="W36">
            <v>1467.698285640176</v>
          </cell>
          <cell r="X36">
            <v>841.29880399999979</v>
          </cell>
          <cell r="AK36">
            <v>1360</v>
          </cell>
          <cell r="BC36">
            <v>1530.8948979999996</v>
          </cell>
          <cell r="BD36">
            <v>824.20119799999952</v>
          </cell>
        </row>
        <row r="37">
          <cell r="E37">
            <v>1352</v>
          </cell>
          <cell r="W37">
            <v>1555.1901746401761</v>
          </cell>
          <cell r="X37">
            <v>943.79069299999992</v>
          </cell>
          <cell r="AK37">
            <v>1439</v>
          </cell>
          <cell r="BC37">
            <v>1595.3756796401758</v>
          </cell>
          <cell r="BD37">
            <v>886.89709799999969</v>
          </cell>
        </row>
        <row r="38">
          <cell r="E38">
            <v>1434</v>
          </cell>
          <cell r="W38">
            <v>1605.1960756401761</v>
          </cell>
          <cell r="X38">
            <v>993.79659399999991</v>
          </cell>
          <cell r="AK38">
            <v>1488</v>
          </cell>
          <cell r="BC38">
            <v>1604.9463791946675</v>
          </cell>
          <cell r="BD38">
            <v>893.72833099999957</v>
          </cell>
        </row>
        <row r="39">
          <cell r="E39">
            <v>1487</v>
          </cell>
          <cell r="W39">
            <v>1661.7541836401761</v>
          </cell>
          <cell r="X39">
            <v>1050.3547019999999</v>
          </cell>
          <cell r="AK39">
            <v>1480</v>
          </cell>
          <cell r="BC39">
            <v>1604.9779101946674</v>
          </cell>
          <cell r="BD39">
            <v>893.75986199999988</v>
          </cell>
        </row>
        <row r="40">
          <cell r="E40">
            <v>1524</v>
          </cell>
          <cell r="W40">
            <v>1684.6697306401761</v>
          </cell>
          <cell r="X40">
            <v>1073.2702489999997</v>
          </cell>
          <cell r="AK40">
            <v>1460</v>
          </cell>
          <cell r="BC40">
            <v>1599.7888011946675</v>
          </cell>
          <cell r="BD40">
            <v>888.57075299999974</v>
          </cell>
        </row>
        <row r="41">
          <cell r="E41">
            <v>1557</v>
          </cell>
          <cell r="W41">
            <v>1747.3534056401759</v>
          </cell>
          <cell r="X41">
            <v>1120.9539239999999</v>
          </cell>
          <cell r="AK41">
            <v>1434</v>
          </cell>
          <cell r="BC41">
            <v>1598.6754861946679</v>
          </cell>
          <cell r="BD41">
            <v>887.45743799999991</v>
          </cell>
        </row>
        <row r="42">
          <cell r="E42">
            <v>1564</v>
          </cell>
          <cell r="W42">
            <v>1812.473818640176</v>
          </cell>
          <cell r="X42">
            <v>1177.7257369999998</v>
          </cell>
          <cell r="AK42">
            <v>1410</v>
          </cell>
          <cell r="BC42">
            <v>1596.183597194668</v>
          </cell>
          <cell r="BD42">
            <v>884.96554900000001</v>
          </cell>
        </row>
        <row r="43">
          <cell r="E43">
            <v>1568</v>
          </cell>
          <cell r="W43">
            <v>1762.2322726401762</v>
          </cell>
          <cell r="X43">
            <v>1127.484191</v>
          </cell>
          <cell r="AK43">
            <v>1395</v>
          </cell>
          <cell r="BC43">
            <v>1544.5225271946679</v>
          </cell>
          <cell r="BD43">
            <v>833.9466789999999</v>
          </cell>
        </row>
        <row r="44">
          <cell r="E44">
            <v>1548</v>
          </cell>
          <cell r="W44">
            <v>1830.5541316401761</v>
          </cell>
          <cell r="X44">
            <v>1195.8060499999999</v>
          </cell>
          <cell r="AK44">
            <v>1351</v>
          </cell>
          <cell r="BC44">
            <v>1534.2990671946677</v>
          </cell>
          <cell r="BD44">
            <v>831.42961899999978</v>
          </cell>
        </row>
        <row r="45">
          <cell r="E45">
            <v>1544</v>
          </cell>
          <cell r="W45">
            <v>1831.8082306401759</v>
          </cell>
          <cell r="X45">
            <v>1197.0601489999999</v>
          </cell>
          <cell r="AK45">
            <v>1321</v>
          </cell>
          <cell r="BC45">
            <v>1531.7404761946677</v>
          </cell>
          <cell r="BD45">
            <v>828.8710279999998</v>
          </cell>
        </row>
        <row r="46">
          <cell r="E46">
            <v>1534</v>
          </cell>
          <cell r="W46">
            <v>1823.7278396401757</v>
          </cell>
          <cell r="X46">
            <v>1189.6219579999999</v>
          </cell>
          <cell r="AK46">
            <v>1307</v>
          </cell>
          <cell r="BC46">
            <v>1521.6129171946673</v>
          </cell>
          <cell r="BD46">
            <v>828.49346899999978</v>
          </cell>
        </row>
        <row r="47">
          <cell r="E47">
            <v>1524</v>
          </cell>
          <cell r="W47">
            <v>1824.699510640176</v>
          </cell>
          <cell r="X47">
            <v>1190.593629</v>
          </cell>
          <cell r="AK47">
            <v>1281</v>
          </cell>
          <cell r="BC47">
            <v>1522.7203311946673</v>
          </cell>
          <cell r="BD47">
            <v>829.60088299999984</v>
          </cell>
        </row>
        <row r="48">
          <cell r="E48">
            <v>1512</v>
          </cell>
          <cell r="W48">
            <v>1825.1273106401761</v>
          </cell>
          <cell r="X48">
            <v>1191.6636289999999</v>
          </cell>
          <cell r="AK48">
            <v>1261</v>
          </cell>
          <cell r="BC48">
            <v>1482.2249821946675</v>
          </cell>
          <cell r="BD48">
            <v>855.10553399999981</v>
          </cell>
        </row>
        <row r="49">
          <cell r="E49">
            <v>1523</v>
          </cell>
          <cell r="W49">
            <v>1701.601428640176</v>
          </cell>
          <cell r="X49">
            <v>1068.1377469999998</v>
          </cell>
          <cell r="AK49">
            <v>1233</v>
          </cell>
          <cell r="BC49">
            <v>1454.6782551946676</v>
          </cell>
          <cell r="BD49">
            <v>847.55880699999989</v>
          </cell>
        </row>
        <row r="50">
          <cell r="E50">
            <v>1519</v>
          </cell>
          <cell r="W50">
            <v>1701.0873576401759</v>
          </cell>
          <cell r="X50">
            <v>1074.687876</v>
          </cell>
          <cell r="AK50">
            <v>1218</v>
          </cell>
          <cell r="BC50">
            <v>1270.4155611946676</v>
          </cell>
          <cell r="BD50">
            <v>663.29611299999988</v>
          </cell>
        </row>
        <row r="51">
          <cell r="E51">
            <v>1511</v>
          </cell>
          <cell r="W51">
            <v>1701.8614556401762</v>
          </cell>
          <cell r="X51">
            <v>1075.4619739999998</v>
          </cell>
          <cell r="AK51">
            <v>1205</v>
          </cell>
          <cell r="BC51">
            <v>1321.6801831946673</v>
          </cell>
          <cell r="BD51">
            <v>714.5607349999998</v>
          </cell>
        </row>
        <row r="52">
          <cell r="E52">
            <v>1497</v>
          </cell>
          <cell r="W52">
            <v>1696.0902636401761</v>
          </cell>
          <cell r="X52">
            <v>1067.1245820000001</v>
          </cell>
          <cell r="AK52">
            <v>1191</v>
          </cell>
          <cell r="BC52">
            <v>1344.2891096401759</v>
          </cell>
          <cell r="BD52">
            <v>750.65832799999998</v>
          </cell>
        </row>
        <row r="53">
          <cell r="E53">
            <v>1477</v>
          </cell>
          <cell r="W53">
            <v>1698.0880126401762</v>
          </cell>
          <cell r="X53">
            <v>1069.122331</v>
          </cell>
          <cell r="AK53">
            <v>1190</v>
          </cell>
          <cell r="BC53">
            <v>1309.103985640176</v>
          </cell>
          <cell r="BD53">
            <v>715.4732039999999</v>
          </cell>
        </row>
        <row r="54">
          <cell r="E54">
            <v>1457</v>
          </cell>
          <cell r="W54">
            <v>1689.1437666401762</v>
          </cell>
          <cell r="X54">
            <v>1060.178085</v>
          </cell>
          <cell r="AK54">
            <v>1166</v>
          </cell>
          <cell r="BC54">
            <v>1318.034119640176</v>
          </cell>
          <cell r="BD54">
            <v>724.40333799999985</v>
          </cell>
        </row>
        <row r="55">
          <cell r="E55">
            <v>1453</v>
          </cell>
          <cell r="W55">
            <v>1689.573766640176</v>
          </cell>
          <cell r="X55">
            <v>1060.6080850000001</v>
          </cell>
          <cell r="AK55">
            <v>1149</v>
          </cell>
          <cell r="BC55">
            <v>1360.1323056401761</v>
          </cell>
          <cell r="BD55">
            <v>766.50152400000002</v>
          </cell>
        </row>
        <row r="56">
          <cell r="E56">
            <v>1441</v>
          </cell>
          <cell r="W56">
            <v>1654.9453356401759</v>
          </cell>
          <cell r="X56">
            <v>1025.979654</v>
          </cell>
          <cell r="AK56">
            <v>1141</v>
          </cell>
          <cell r="BC56">
            <v>1353.2630576401759</v>
          </cell>
          <cell r="BD56">
            <v>762.63837599999988</v>
          </cell>
        </row>
        <row r="57">
          <cell r="E57">
            <v>1433</v>
          </cell>
          <cell r="W57">
            <v>1601.3921876401762</v>
          </cell>
          <cell r="X57">
            <v>972.42650600000002</v>
          </cell>
          <cell r="AK57">
            <v>1126</v>
          </cell>
          <cell r="BC57">
            <v>1353.2630576401759</v>
          </cell>
          <cell r="BD57">
            <v>762.63837599999988</v>
          </cell>
        </row>
        <row r="58">
          <cell r="E58">
            <v>1432</v>
          </cell>
          <cell r="W58">
            <v>1592.8386296401761</v>
          </cell>
          <cell r="X58">
            <v>963.87294799999995</v>
          </cell>
          <cell r="AK58">
            <v>1116</v>
          </cell>
          <cell r="BC58">
            <v>1353.2630576401759</v>
          </cell>
          <cell r="BD58">
            <v>762.63837599999988</v>
          </cell>
        </row>
        <row r="59">
          <cell r="E59">
            <v>1426</v>
          </cell>
          <cell r="W59">
            <v>1593.0086296401762</v>
          </cell>
          <cell r="X59">
            <v>964.04294800000002</v>
          </cell>
          <cell r="AK59">
            <v>1098</v>
          </cell>
          <cell r="BC59">
            <v>1353.2630576401759</v>
          </cell>
          <cell r="BD59">
            <v>762.63837599999988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225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125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100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400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300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250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150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125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75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25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100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100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175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250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350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600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728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675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650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649.99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650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650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650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650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650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650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650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650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650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600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600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600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500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316.27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225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100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50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44490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44490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50.04</v>
      </c>
      <c r="D8" s="40" t="s">
        <v>36</v>
      </c>
      <c r="E8" s="39">
        <f>'[1]Annx-A (DA) '!W12-J8+N8</f>
        <v>1389.8650352032098</v>
      </c>
      <c r="F8" s="39">
        <f>'[1]Annx-A (DA) '!E12</f>
        <v>1078</v>
      </c>
      <c r="G8" s="39">
        <f>E8-F8</f>
        <v>311.8650352032098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225</v>
      </c>
      <c r="N8" s="39">
        <f>SUM(K8:M8)</f>
        <v>225</v>
      </c>
      <c r="O8" s="39">
        <f>'[1]Annx-A (DA) '!X12</f>
        <v>543.56255799999985</v>
      </c>
      <c r="P8" s="39">
        <f>G8+J8-N8</f>
        <v>86.8650352032098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'!BC12-AA8+AE8</f>
        <v>1477.363202640176</v>
      </c>
      <c r="W8" s="39">
        <f>'[1]Annx-A (DA) '!AK12</f>
        <v>1422</v>
      </c>
      <c r="X8" s="39">
        <f t="shared" ref="X8:X55" si="0">V8-W8</f>
        <v>55.363202640176041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848.3975210000001</v>
      </c>
      <c r="AG8" s="42">
        <f t="shared" ref="AG8:AG55" si="3">X8+AA8-AE8</f>
        <v>55.363202640176041</v>
      </c>
    </row>
    <row r="9" spans="1:34" ht="26.25" customHeight="1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'!W13-J9+N9</f>
        <v>1303.40335820321</v>
      </c>
      <c r="F9" s="39">
        <f>'[1]Annx-A (DA) '!E13</f>
        <v>1066</v>
      </c>
      <c r="G9" s="39">
        <f t="shared" ref="G9:G55" si="4">E9-F9</f>
        <v>237.40335820321002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125</v>
      </c>
      <c r="N9" s="39">
        <f t="shared" ref="N9:N55" si="6">SUM(K9:M9)</f>
        <v>125</v>
      </c>
      <c r="O9" s="39">
        <f>'[1]Annx-A (DA) '!X13</f>
        <v>557.10088099999996</v>
      </c>
      <c r="P9" s="39">
        <f t="shared" ref="P9:P55" si="7">G9+J9-N9</f>
        <v>112.40335820321002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'!BC13-AA9+AE9</f>
        <v>1477.3932026401762</v>
      </c>
      <c r="W9" s="39">
        <f>'[1]Annx-A (DA) '!AK13</f>
        <v>1408</v>
      </c>
      <c r="X9" s="39">
        <f t="shared" si="0"/>
        <v>69.393202640176241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848.42752100000007</v>
      </c>
      <c r="AG9" s="42">
        <f t="shared" si="3"/>
        <v>69.393202640176241</v>
      </c>
    </row>
    <row r="10" spans="1:34" ht="26.25" customHeight="1">
      <c r="A10" s="38">
        <v>3</v>
      </c>
      <c r="B10" s="39" t="s">
        <v>43</v>
      </c>
      <c r="C10" s="40">
        <f>'[1]DA HPSLDC'!H15</f>
        <v>50.04</v>
      </c>
      <c r="D10" s="40" t="s">
        <v>44</v>
      </c>
      <c r="E10" s="39">
        <f>'[1]Annx-A (DA) '!W14-J10+N10</f>
        <v>1192.1505612032101</v>
      </c>
      <c r="F10" s="39">
        <f>'[1]Annx-A (DA) '!E14</f>
        <v>1062</v>
      </c>
      <c r="G10" s="39">
        <f t="shared" si="4"/>
        <v>130.15056120321015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562.49948400000005</v>
      </c>
      <c r="P10" s="39">
        <f t="shared" si="7"/>
        <v>130.15056120321015</v>
      </c>
      <c r="Q10" s="39">
        <v>51</v>
      </c>
      <c r="R10" s="39" t="s">
        <v>45</v>
      </c>
      <c r="S10" s="40">
        <f>'[1]DA HPSLDC'!V15</f>
        <v>49.93</v>
      </c>
      <c r="T10" s="40" t="s">
        <v>46</v>
      </c>
      <c r="U10" s="40">
        <v>0</v>
      </c>
      <c r="V10" s="39">
        <f>'[1]Annx-A (DA) '!BC14-AA10+AE10</f>
        <v>1467.8250016401764</v>
      </c>
      <c r="W10" s="39">
        <f>'[1]Annx-A (DA) '!AK14</f>
        <v>1407</v>
      </c>
      <c r="X10" s="39">
        <f t="shared" si="0"/>
        <v>60.825001640176424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838.85932000000003</v>
      </c>
      <c r="AG10" s="42">
        <f t="shared" si="3"/>
        <v>60.825001640176424</v>
      </c>
    </row>
    <row r="11" spans="1:34" ht="26.25" customHeight="1">
      <c r="A11" s="38">
        <v>4</v>
      </c>
      <c r="B11" s="39" t="s">
        <v>47</v>
      </c>
      <c r="C11" s="40">
        <f>'[1]DA HPSLDC'!H16</f>
        <v>50.04</v>
      </c>
      <c r="D11" s="40" t="s">
        <v>48</v>
      </c>
      <c r="E11" s="39">
        <f>'[1]Annx-A (DA) '!W15-J11+N11</f>
        <v>1148.42335220321</v>
      </c>
      <c r="F11" s="39">
        <f>'[1]Annx-A (DA) '!E15</f>
        <v>1057</v>
      </c>
      <c r="G11" s="39">
        <f t="shared" si="4"/>
        <v>91.423352203210015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518.77227500000004</v>
      </c>
      <c r="P11" s="39">
        <f t="shared" si="7"/>
        <v>91.423352203210015</v>
      </c>
      <c r="Q11" s="39">
        <v>52</v>
      </c>
      <c r="R11" s="39" t="s">
        <v>49</v>
      </c>
      <c r="S11" s="40">
        <f>'[1]DA HPSLDC'!V16</f>
        <v>49.92</v>
      </c>
      <c r="T11" s="40" t="s">
        <v>50</v>
      </c>
      <c r="U11" s="40">
        <v>0</v>
      </c>
      <c r="V11" s="39">
        <f>'[1]Annx-A (DA) '!BC15-AA11+AE11</f>
        <v>1347.0823786401763</v>
      </c>
      <c r="W11" s="39">
        <f>'[1]Annx-A (DA) '!AK15</f>
        <v>1393</v>
      </c>
      <c r="X11" s="39">
        <f t="shared" si="0"/>
        <v>-45.91762135982367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718.11669699999993</v>
      </c>
      <c r="AG11" s="42">
        <f t="shared" si="3"/>
        <v>-45.91762135982367</v>
      </c>
    </row>
    <row r="12" spans="1:34" ht="26.25" customHeight="1">
      <c r="A12" s="38">
        <v>5</v>
      </c>
      <c r="B12" s="39" t="s">
        <v>51</v>
      </c>
      <c r="C12" s="40">
        <f>'[1]DA HPSLDC'!H17</f>
        <v>50.04</v>
      </c>
      <c r="D12" s="40" t="s">
        <v>52</v>
      </c>
      <c r="E12" s="39">
        <f>'[1]Annx-A (DA) '!W16-J12+N12</f>
        <v>1142.6515392032102</v>
      </c>
      <c r="F12" s="39">
        <f>'[1]Annx-A (DA) '!E16</f>
        <v>1042</v>
      </c>
      <c r="G12" s="39">
        <f t="shared" si="4"/>
        <v>100.65153920321018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513.00046199999997</v>
      </c>
      <c r="P12" s="39">
        <f t="shared" si="7"/>
        <v>100.65153920321018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'!BC16-AA12+AE12</f>
        <v>1346.942378640176</v>
      </c>
      <c r="W12" s="39">
        <f>'[1]Annx-A (DA) '!AK16</f>
        <v>1348</v>
      </c>
      <c r="X12" s="39">
        <f t="shared" si="0"/>
        <v>-1.0576213598239974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717.97669700000006</v>
      </c>
      <c r="AG12" s="42">
        <f t="shared" si="3"/>
        <v>-1.0576213598239974</v>
      </c>
    </row>
    <row r="13" spans="1:34" ht="26.25" customHeight="1">
      <c r="A13" s="38">
        <v>6</v>
      </c>
      <c r="B13" s="39" t="s">
        <v>55</v>
      </c>
      <c r="C13" s="40">
        <f>'[1]DA HPSLDC'!H18</f>
        <v>50.05</v>
      </c>
      <c r="D13" s="40" t="s">
        <v>56</v>
      </c>
      <c r="E13" s="39">
        <f>'[1]Annx-A (DA) '!W17-J13+N13</f>
        <v>1142.6515392032102</v>
      </c>
      <c r="F13" s="39">
        <f>'[1]Annx-A (DA) '!E17</f>
        <v>1043</v>
      </c>
      <c r="G13" s="39">
        <f t="shared" si="4"/>
        <v>99.651539203210177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513.00046199999997</v>
      </c>
      <c r="P13" s="39">
        <f t="shared" si="7"/>
        <v>99.651539203210177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'!BC17-AA13+AE13</f>
        <v>1346.6423786401763</v>
      </c>
      <c r="W13" s="39">
        <f>'[1]Annx-A (DA) '!AK17</f>
        <v>1343</v>
      </c>
      <c r="X13" s="39">
        <f t="shared" si="0"/>
        <v>3.6423786401762754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717.67669699999988</v>
      </c>
      <c r="AG13" s="42">
        <f t="shared" si="3"/>
        <v>3.6423786401762754</v>
      </c>
    </row>
    <row r="14" spans="1:34" ht="26.25" customHeight="1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'!W18-J14+N14</f>
        <v>1141.8371522032101</v>
      </c>
      <c r="F14" s="39">
        <f>'[1]Annx-A (DA) '!E18</f>
        <v>1044</v>
      </c>
      <c r="G14" s="39">
        <f t="shared" si="4"/>
        <v>97.837152203210053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513.47047500000008</v>
      </c>
      <c r="P14" s="39">
        <f t="shared" si="7"/>
        <v>97.837152203210053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'!BC18-AA14+AE14</f>
        <v>1346.2823786401761</v>
      </c>
      <c r="W14" s="39">
        <f>'[1]Annx-A (DA) '!AK18</f>
        <v>1349</v>
      </c>
      <c r="X14" s="39">
        <f t="shared" si="0"/>
        <v>-2.7176213598238519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717.31669699999998</v>
      </c>
      <c r="AG14" s="42">
        <f t="shared" si="3"/>
        <v>-2.7176213598238519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1141.3671392032102</v>
      </c>
      <c r="F15" s="39">
        <f>'[1]Annx-A (DA) '!E19</f>
        <v>1044</v>
      </c>
      <c r="G15" s="39">
        <f t="shared" si="4"/>
        <v>97.367139203210172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513.00046199999997</v>
      </c>
      <c r="P15" s="39">
        <f t="shared" si="7"/>
        <v>97.367139203210172</v>
      </c>
      <c r="Q15" s="39">
        <v>56</v>
      </c>
      <c r="R15" s="39" t="s">
        <v>65</v>
      </c>
      <c r="S15" s="40">
        <f>'[1]DA HPSLDC'!V20</f>
        <v>49.91</v>
      </c>
      <c r="T15" s="40" t="s">
        <v>66</v>
      </c>
      <c r="U15" s="40">
        <v>0</v>
      </c>
      <c r="V15" s="39">
        <f>'[1]Annx-A (DA) '!BC19-AA15+AE15</f>
        <v>1345.922378640176</v>
      </c>
      <c r="W15" s="39">
        <f>'[1]Annx-A (DA) '!AK19</f>
        <v>1362</v>
      </c>
      <c r="X15" s="39">
        <f t="shared" si="0"/>
        <v>-16.077621359823979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716.95669700000008</v>
      </c>
      <c r="AG15" s="42">
        <f t="shared" si="3"/>
        <v>-16.077621359823979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1141.3671392032102</v>
      </c>
      <c r="F16" s="39">
        <f>'[1]Annx-A (DA) '!E20</f>
        <v>1041</v>
      </c>
      <c r="G16" s="39">
        <f t="shared" si="4"/>
        <v>100.36713920321017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513.00046199999997</v>
      </c>
      <c r="P16" s="39">
        <f t="shared" si="7"/>
        <v>100.36713920321017</v>
      </c>
      <c r="Q16" s="39">
        <v>57</v>
      </c>
      <c r="R16" s="39" t="s">
        <v>69</v>
      </c>
      <c r="S16" s="40">
        <f>'[1]DA HPSLDC'!V21</f>
        <v>49.8</v>
      </c>
      <c r="T16" s="40" t="s">
        <v>70</v>
      </c>
      <c r="U16" s="40">
        <v>0</v>
      </c>
      <c r="V16" s="39">
        <f>'[1]Annx-A (DA) '!BC20-AA16+AE16</f>
        <v>1343.4923786401762</v>
      </c>
      <c r="W16" s="39">
        <f>'[1]Annx-A (DA) '!AK20</f>
        <v>1359</v>
      </c>
      <c r="X16" s="39">
        <f t="shared" si="0"/>
        <v>-15.507621359823816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716.52669700000001</v>
      </c>
      <c r="AG16" s="42">
        <f t="shared" si="3"/>
        <v>-15.507621359823816</v>
      </c>
    </row>
    <row r="17" spans="1:33" ht="26.25" customHeight="1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'!W21-J17+N17</f>
        <v>1139.6792620000001</v>
      </c>
      <c r="F17" s="39">
        <f>'[1]Annx-A (DA) '!E21</f>
        <v>1042</v>
      </c>
      <c r="G17" s="39">
        <f t="shared" si="4"/>
        <v>97.679262000000108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513.00046199999997</v>
      </c>
      <c r="P17" s="39">
        <f t="shared" si="7"/>
        <v>97.679262000000108</v>
      </c>
      <c r="Q17" s="39">
        <v>58</v>
      </c>
      <c r="R17" s="39" t="s">
        <v>73</v>
      </c>
      <c r="S17" s="40">
        <f>'[1]DA HPSLDC'!V22</f>
        <v>49.83</v>
      </c>
      <c r="T17" s="40" t="s">
        <v>74</v>
      </c>
      <c r="U17" s="40">
        <v>0</v>
      </c>
      <c r="V17" s="39">
        <f>'[1]Annx-A (DA) '!BC21-AA17+AE17</f>
        <v>1342.942378640176</v>
      </c>
      <c r="W17" s="39">
        <f>'[1]Annx-A (DA) '!AK21</f>
        <v>1362</v>
      </c>
      <c r="X17" s="39">
        <f t="shared" si="0"/>
        <v>-19.057621359823997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715.97669700000006</v>
      </c>
      <c r="AG17" s="42">
        <f t="shared" si="3"/>
        <v>-19.057621359823997</v>
      </c>
    </row>
    <row r="18" spans="1:33" ht="26.25" customHeight="1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'!W22-J18+N18</f>
        <v>1132.6209630000001</v>
      </c>
      <c r="F18" s="39">
        <f>'[1]Annx-A (DA) '!E22</f>
        <v>1041</v>
      </c>
      <c r="G18" s="39">
        <f t="shared" si="4"/>
        <v>91.620963000000074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513.00636299999996</v>
      </c>
      <c r="P18" s="39">
        <f t="shared" si="7"/>
        <v>91.620963000000074</v>
      </c>
      <c r="Q18" s="39">
        <v>59</v>
      </c>
      <c r="R18" s="39" t="s">
        <v>77</v>
      </c>
      <c r="S18" s="40">
        <f>'[1]DA HPSLDC'!V23</f>
        <v>49.78</v>
      </c>
      <c r="T18" s="40" t="s">
        <v>78</v>
      </c>
      <c r="U18" s="40">
        <v>0</v>
      </c>
      <c r="V18" s="39">
        <f>'[1]Annx-A (DA) '!BC22-AA18+AE18</f>
        <v>1327.2513426401763</v>
      </c>
      <c r="W18" s="39">
        <f>'[1]Annx-A (DA) '!AK22</f>
        <v>1375</v>
      </c>
      <c r="X18" s="39">
        <f t="shared" si="0"/>
        <v>-47.74865735982371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700.28566099999989</v>
      </c>
      <c r="AG18" s="42">
        <f t="shared" si="3"/>
        <v>-47.74865735982371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1132.6209630000001</v>
      </c>
      <c r="F19" s="39">
        <f>'[1]Annx-A (DA) '!E23</f>
        <v>1039</v>
      </c>
      <c r="G19" s="39">
        <f t="shared" si="4"/>
        <v>93.620963000000074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513.00636299999996</v>
      </c>
      <c r="P19" s="39">
        <f t="shared" si="7"/>
        <v>93.620963000000074</v>
      </c>
      <c r="Q19" s="39">
        <v>60</v>
      </c>
      <c r="R19" s="39" t="s">
        <v>81</v>
      </c>
      <c r="S19" s="40">
        <f>'[1]DA HPSLDC'!V24</f>
        <v>49.79</v>
      </c>
      <c r="T19" s="40" t="s">
        <v>82</v>
      </c>
      <c r="U19" s="40">
        <v>0</v>
      </c>
      <c r="V19" s="39">
        <f>'[1]Annx-A (DA) '!BC23-AA19+AE19</f>
        <v>1326.0266326401763</v>
      </c>
      <c r="W19" s="39">
        <f>'[1]Annx-A (DA) '!AK23</f>
        <v>1372</v>
      </c>
      <c r="X19" s="39">
        <f t="shared" si="0"/>
        <v>-45.973367359823669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699.06095099999993</v>
      </c>
      <c r="AG19" s="42">
        <f t="shared" si="3"/>
        <v>-45.973367359823669</v>
      </c>
    </row>
    <row r="20" spans="1:33" ht="26.25" customHeight="1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'!W24-J20+N20</f>
        <v>1132.4780720000001</v>
      </c>
      <c r="F20" s="39">
        <f>'[1]Annx-A (DA) '!E24</f>
        <v>1043</v>
      </c>
      <c r="G20" s="39">
        <f t="shared" si="4"/>
        <v>89.478072000000111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512.863472</v>
      </c>
      <c r="P20" s="39">
        <f t="shared" si="7"/>
        <v>89.478072000000111</v>
      </c>
      <c r="Q20" s="39">
        <v>61</v>
      </c>
      <c r="R20" s="39" t="s">
        <v>85</v>
      </c>
      <c r="S20" s="40">
        <f>'[1]DA HPSLDC'!V25</f>
        <v>50.03</v>
      </c>
      <c r="T20" s="40" t="s">
        <v>86</v>
      </c>
      <c r="U20" s="40">
        <v>0</v>
      </c>
      <c r="V20" s="39">
        <f>'[1]Annx-A (DA) '!BC24-AA20+AE20</f>
        <v>1332.077865640176</v>
      </c>
      <c r="W20" s="39">
        <f>'[1]Annx-A (DA) '!AK24</f>
        <v>1366</v>
      </c>
      <c r="X20" s="39">
        <f t="shared" si="0"/>
        <v>-33.922134359823986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705.11218400000007</v>
      </c>
      <c r="AG20" s="42">
        <f t="shared" si="3"/>
        <v>-33.922134359823986</v>
      </c>
    </row>
    <row r="21" spans="1:33" ht="26.25" customHeight="1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'!W25-J21+N21</f>
        <v>1132.564717</v>
      </c>
      <c r="F21" s="39">
        <f>'[1]Annx-A (DA) '!E25</f>
        <v>1032</v>
      </c>
      <c r="G21" s="39">
        <f t="shared" si="4"/>
        <v>100.56471699999997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512.95011700000009</v>
      </c>
      <c r="P21" s="39">
        <f t="shared" si="7"/>
        <v>100.56471699999997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'!BC25-AA21+AE21</f>
        <v>1355.8194176401762</v>
      </c>
      <c r="W21" s="39">
        <f>'[1]Annx-A (DA) '!AK25</f>
        <v>1368</v>
      </c>
      <c r="X21" s="39">
        <f t="shared" si="0"/>
        <v>-12.180582359823802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728.85373600000003</v>
      </c>
      <c r="AG21" s="42">
        <f t="shared" si="3"/>
        <v>-12.180582359823802</v>
      </c>
    </row>
    <row r="22" spans="1:33" ht="26.25" customHeight="1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'!W26-J22+N22</f>
        <v>1138.0582010000001</v>
      </c>
      <c r="F22" s="39">
        <f>'[1]Annx-A (DA) '!E26</f>
        <v>1030</v>
      </c>
      <c r="G22" s="39">
        <f t="shared" si="4"/>
        <v>108.05820100000005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518.44360100000006</v>
      </c>
      <c r="P22" s="39">
        <f t="shared" si="7"/>
        <v>108.05820100000005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'!BC26-AA22+AE22</f>
        <v>1346.203303</v>
      </c>
      <c r="W22" s="39">
        <f>'[1]Annx-A (DA) '!AK26</f>
        <v>1371</v>
      </c>
      <c r="X22" s="39">
        <f t="shared" si="0"/>
        <v>-24.796696999999995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721.02250300000014</v>
      </c>
      <c r="AG22" s="42">
        <f t="shared" si="3"/>
        <v>-24.796696999999995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1145.028521</v>
      </c>
      <c r="F23" s="39">
        <f>'[1]Annx-A (DA) '!E27</f>
        <v>1033</v>
      </c>
      <c r="G23" s="39">
        <f t="shared" si="4"/>
        <v>112.02852099999996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525.41392100000007</v>
      </c>
      <c r="P23" s="39">
        <f t="shared" si="7"/>
        <v>112.02852099999996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'!BC27-AA23+AE23</f>
        <v>1345.1433030000001</v>
      </c>
      <c r="W23" s="39">
        <f>'[1]Annx-A (DA) '!AK27</f>
        <v>1376</v>
      </c>
      <c r="X23" s="39">
        <f t="shared" si="0"/>
        <v>-30.85669699999994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719.96250299999997</v>
      </c>
      <c r="AG23" s="42">
        <f t="shared" si="3"/>
        <v>-30.85669699999994</v>
      </c>
    </row>
    <row r="24" spans="1:33" ht="26.25" customHeight="1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'!W28-J24+N24</f>
        <v>1139.2567079999999</v>
      </c>
      <c r="F24" s="39">
        <f>'[1]Annx-A (DA) '!E28</f>
        <v>1035</v>
      </c>
      <c r="G24" s="39">
        <f t="shared" si="4"/>
        <v>104.25670799999989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519.64210800000001</v>
      </c>
      <c r="P24" s="39">
        <f t="shared" si="7"/>
        <v>104.25670799999989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'!BC28-AA24+AE24</f>
        <v>1357.4466020000002</v>
      </c>
      <c r="W24" s="39">
        <f>'[1]Annx-A (DA) '!AK28</f>
        <v>1379</v>
      </c>
      <c r="X24" s="39">
        <f t="shared" si="0"/>
        <v>-21.553397999999788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726.5503020000001</v>
      </c>
      <c r="AG24" s="42">
        <f t="shared" si="3"/>
        <v>-21.553397999999788</v>
      </c>
    </row>
    <row r="25" spans="1:33" ht="26.25" customHeight="1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'!W29-J25+N25</f>
        <v>1184.6817942032098</v>
      </c>
      <c r="F25" s="39">
        <f>'[1]Annx-A (DA) '!E29</f>
        <v>1025</v>
      </c>
      <c r="G25" s="39">
        <f t="shared" si="4"/>
        <v>159.68179420320985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563.37931700000001</v>
      </c>
      <c r="P25" s="39">
        <f t="shared" si="7"/>
        <v>159.68179420320985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'!BC29-AA25+AE25</f>
        <v>1477.918514</v>
      </c>
      <c r="W25" s="39">
        <f>'[1]Annx-A (DA) '!AK29</f>
        <v>1379</v>
      </c>
      <c r="X25" s="39">
        <f t="shared" si="0"/>
        <v>98.918513999999959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100</v>
      </c>
      <c r="AE25" s="39">
        <f t="shared" si="2"/>
        <v>100</v>
      </c>
      <c r="AF25" s="41">
        <f>'[1]Annx-A (DA) '!BD29</f>
        <v>747.02221400000008</v>
      </c>
      <c r="AG25" s="42">
        <f t="shared" si="3"/>
        <v>-1.0814860000000408</v>
      </c>
    </row>
    <row r="26" spans="1:33" ht="26.25" customHeight="1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'!W30-J26+N26</f>
        <v>1194.9949293525756</v>
      </c>
      <c r="F26" s="39">
        <f>'[1]Annx-A (DA) '!E30</f>
        <v>1046</v>
      </c>
      <c r="G26" s="39">
        <f t="shared" si="4"/>
        <v>148.99492935257558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571.30614300000002</v>
      </c>
      <c r="P26" s="39">
        <f t="shared" si="7"/>
        <v>148.99492935257558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'!BC30-AA26+AE26</f>
        <v>1622.1065429999999</v>
      </c>
      <c r="W26" s="39">
        <f>'[1]Annx-A (DA) '!AK30</f>
        <v>1382</v>
      </c>
      <c r="X26" s="39">
        <f t="shared" si="0"/>
        <v>240.10654299999987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100</v>
      </c>
      <c r="AE26" s="39">
        <f t="shared" si="2"/>
        <v>100</v>
      </c>
      <c r="AF26" s="41">
        <f>'[1]Annx-A (DA) '!BD30</f>
        <v>891.21024299999999</v>
      </c>
      <c r="AG26" s="42">
        <f t="shared" si="3"/>
        <v>140.10654299999987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1209.1562963525757</v>
      </c>
      <c r="F27" s="39">
        <f>'[1]Annx-A (DA) '!E31</f>
        <v>1066</v>
      </c>
      <c r="G27" s="39">
        <f t="shared" si="4"/>
        <v>143.15629635257574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585.46750999999995</v>
      </c>
      <c r="P27" s="39">
        <f t="shared" si="7"/>
        <v>143.15629635257574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'!BC31-AA27+AE27</f>
        <v>1751.1338619999999</v>
      </c>
      <c r="W27" s="39">
        <f>'[1]Annx-A (DA) '!AK31</f>
        <v>1380</v>
      </c>
      <c r="X27" s="39">
        <f t="shared" si="0"/>
        <v>371.13386199999991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175</v>
      </c>
      <c r="AE27" s="39">
        <f t="shared" si="2"/>
        <v>175</v>
      </c>
      <c r="AF27" s="41">
        <f>'[1]Annx-A (DA) '!BD31</f>
        <v>963.23756200000003</v>
      </c>
      <c r="AG27" s="42">
        <f t="shared" si="3"/>
        <v>196.13386199999991</v>
      </c>
    </row>
    <row r="28" spans="1:33" ht="26.25" customHeight="1">
      <c r="A28" s="38">
        <v>21</v>
      </c>
      <c r="B28" s="39" t="s">
        <v>115</v>
      </c>
      <c r="C28" s="40">
        <f>'[1]DA HPSLDC'!H33</f>
        <v>49.96</v>
      </c>
      <c r="D28" s="40" t="s">
        <v>116</v>
      </c>
      <c r="E28" s="39">
        <f>'[1]Annx-A (DA) '!W32-J28+N28</f>
        <v>1265.5953293525756</v>
      </c>
      <c r="F28" s="39">
        <f>'[1]Annx-A (DA) '!E32</f>
        <v>1092</v>
      </c>
      <c r="G28" s="39">
        <f t="shared" si="4"/>
        <v>173.59532935257562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641.90654300000006</v>
      </c>
      <c r="P28" s="39">
        <f t="shared" si="7"/>
        <v>173.59532935257562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1695.3595869999999</v>
      </c>
      <c r="W28" s="39">
        <f>'[1]Annx-A (DA) '!AK32</f>
        <v>1367</v>
      </c>
      <c r="X28" s="39">
        <f t="shared" si="0"/>
        <v>328.35958699999992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250</v>
      </c>
      <c r="AE28" s="39">
        <f t="shared" si="2"/>
        <v>250</v>
      </c>
      <c r="AF28" s="41">
        <f>'[1]Annx-A (DA) '!BD32</f>
        <v>841.18998699999997</v>
      </c>
      <c r="AG28" s="42">
        <f t="shared" si="3"/>
        <v>78.359586999999919</v>
      </c>
    </row>
    <row r="29" spans="1:33" ht="26.25" customHeight="1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'!W33-J29+N29</f>
        <v>1351.9813123525755</v>
      </c>
      <c r="F29" s="39">
        <f>'[1]Annx-A (DA) '!E33</f>
        <v>1124</v>
      </c>
      <c r="G29" s="39">
        <f t="shared" si="4"/>
        <v>227.98131235257551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728.29252599999995</v>
      </c>
      <c r="P29" s="39">
        <f t="shared" si="7"/>
        <v>227.98131235257551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'!BC33-AA29+AE29</f>
        <v>1856.4436900000001</v>
      </c>
      <c r="W29" s="39">
        <f>'[1]Annx-A (DA) '!AK33</f>
        <v>1359</v>
      </c>
      <c r="X29" s="39">
        <f t="shared" si="0"/>
        <v>497.44369000000006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350</v>
      </c>
      <c r="AE29" s="39">
        <f t="shared" si="2"/>
        <v>350</v>
      </c>
      <c r="AF29" s="41">
        <f>'[1]Annx-A (DA) '!BD33</f>
        <v>902.27408999999989</v>
      </c>
      <c r="AG29" s="42">
        <f t="shared" si="3"/>
        <v>147.44369000000006</v>
      </c>
    </row>
    <row r="30" spans="1:33" ht="26.25" customHeight="1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'!W34-J30+N30</f>
        <v>1379.7818523525755</v>
      </c>
      <c r="F30" s="39">
        <f>'[1]Annx-A (DA) '!E34</f>
        <v>1159</v>
      </c>
      <c r="G30" s="39">
        <f t="shared" si="4"/>
        <v>220.78185235257547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756.09306599999991</v>
      </c>
      <c r="P30" s="39">
        <f t="shared" si="7"/>
        <v>220.78185235257547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'!BC34-AA30+AE30</f>
        <v>2105.0166770000001</v>
      </c>
      <c r="W30" s="39">
        <f>'[1]Annx-A (DA) '!AK34</f>
        <v>1341</v>
      </c>
      <c r="X30" s="39">
        <f t="shared" si="0"/>
        <v>764.01667700000007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600</v>
      </c>
      <c r="AE30" s="39">
        <f t="shared" si="2"/>
        <v>600</v>
      </c>
      <c r="AF30" s="41">
        <f>'[1]Annx-A (DA) '!BD34</f>
        <v>861.95687699999985</v>
      </c>
      <c r="AG30" s="42">
        <f t="shared" si="3"/>
        <v>164.01667700000007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1494.9845903525754</v>
      </c>
      <c r="F31" s="39">
        <f>'[1]Annx-A (DA) '!E35</f>
        <v>1201</v>
      </c>
      <c r="G31" s="39">
        <f t="shared" si="4"/>
        <v>293.98459035257542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100</v>
      </c>
      <c r="N31" s="39">
        <f t="shared" si="6"/>
        <v>100</v>
      </c>
      <c r="O31" s="39">
        <f>'[1]Annx-A (DA) '!X35</f>
        <v>771.29580399999986</v>
      </c>
      <c r="P31" s="39">
        <f t="shared" si="7"/>
        <v>193.98459035257542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'!BC35-AA31+AE31</f>
        <v>2258.1005460000001</v>
      </c>
      <c r="W31" s="39">
        <f>'[1]Annx-A (DA) '!AK35</f>
        <v>1343</v>
      </c>
      <c r="X31" s="39">
        <f t="shared" si="0"/>
        <v>915.10054600000012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728</v>
      </c>
      <c r="AE31" s="39">
        <f t="shared" si="2"/>
        <v>728</v>
      </c>
      <c r="AF31" s="41">
        <f>'[1]Annx-A (DA) '!BD35</f>
        <v>887.04074600000013</v>
      </c>
      <c r="AG31" s="42">
        <f t="shared" si="3"/>
        <v>187.10054600000012</v>
      </c>
    </row>
    <row r="32" spans="1:33" ht="26.25" customHeight="1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'!W36-J32+N32</f>
        <v>1867.698285640176</v>
      </c>
      <c r="F32" s="39">
        <f>'[1]Annx-A (DA) '!E36</f>
        <v>1265</v>
      </c>
      <c r="G32" s="39">
        <f t="shared" si="4"/>
        <v>602.69828564017598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400</v>
      </c>
      <c r="N32" s="39">
        <f t="shared" si="6"/>
        <v>400</v>
      </c>
      <c r="O32" s="39">
        <f>'[1]Annx-A (DA) '!X36</f>
        <v>841.29880399999979</v>
      </c>
      <c r="P32" s="39">
        <f t="shared" si="7"/>
        <v>202.69828564017598</v>
      </c>
      <c r="Q32" s="39">
        <v>73</v>
      </c>
      <c r="R32" s="39" t="s">
        <v>133</v>
      </c>
      <c r="S32" s="40">
        <f>'[1]DA HPSLDC'!V37</f>
        <v>49.98</v>
      </c>
      <c r="T32" s="40" t="s">
        <v>134</v>
      </c>
      <c r="U32" s="40">
        <v>0</v>
      </c>
      <c r="V32" s="39">
        <f>'[1]Annx-A (DA) '!BC36-AA32+AE32</f>
        <v>2205.8948979999996</v>
      </c>
      <c r="W32" s="39">
        <f>'[1]Annx-A (DA) '!AK36</f>
        <v>1360</v>
      </c>
      <c r="X32" s="39">
        <f t="shared" si="0"/>
        <v>845.89489799999956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675</v>
      </c>
      <c r="AE32" s="39">
        <f t="shared" si="2"/>
        <v>675</v>
      </c>
      <c r="AF32" s="41">
        <f>'[1]Annx-A (DA) '!BD36</f>
        <v>824.20119799999952</v>
      </c>
      <c r="AG32" s="42">
        <f t="shared" si="3"/>
        <v>170.89489799999956</v>
      </c>
    </row>
    <row r="33" spans="1:33" ht="26.25" customHeight="1">
      <c r="A33" s="38">
        <v>26</v>
      </c>
      <c r="B33" s="39" t="s">
        <v>135</v>
      </c>
      <c r="C33" s="40">
        <f>'[1]DA HPSLDC'!H38</f>
        <v>50</v>
      </c>
      <c r="D33" s="40" t="s">
        <v>136</v>
      </c>
      <c r="E33" s="39">
        <f>'[1]Annx-A (DA) '!W37-J33+N33</f>
        <v>1855.1901746401761</v>
      </c>
      <c r="F33" s="39">
        <f>'[1]Annx-A (DA) '!E37</f>
        <v>1352</v>
      </c>
      <c r="G33" s="39">
        <f t="shared" si="4"/>
        <v>503.19017464017611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300</v>
      </c>
      <c r="N33" s="39">
        <f t="shared" si="6"/>
        <v>300</v>
      </c>
      <c r="O33" s="39">
        <f>'[1]Annx-A (DA) '!X37</f>
        <v>943.79069299999992</v>
      </c>
      <c r="P33" s="39">
        <f t="shared" si="7"/>
        <v>203.19017464017611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'!BC37-AA33+AE33</f>
        <v>2245.3756796401758</v>
      </c>
      <c r="W33" s="39">
        <f>'[1]Annx-A (DA) '!AK37</f>
        <v>1439</v>
      </c>
      <c r="X33" s="39">
        <f t="shared" si="0"/>
        <v>806.3756796401758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650</v>
      </c>
      <c r="AE33" s="39">
        <f t="shared" si="2"/>
        <v>650</v>
      </c>
      <c r="AF33" s="41">
        <f>'[1]Annx-A (DA) '!BD37</f>
        <v>886.89709799999969</v>
      </c>
      <c r="AG33" s="42">
        <f t="shared" si="3"/>
        <v>156.3756796401758</v>
      </c>
    </row>
    <row r="34" spans="1:33" ht="26.25" customHeight="1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'!W38-J34+N34</f>
        <v>1855.1960756401761</v>
      </c>
      <c r="F34" s="39">
        <f>'[1]Annx-A (DA) '!E38</f>
        <v>1434</v>
      </c>
      <c r="G34" s="39">
        <f t="shared" si="4"/>
        <v>421.1960756401761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250</v>
      </c>
      <c r="N34" s="39">
        <f t="shared" si="6"/>
        <v>250</v>
      </c>
      <c r="O34" s="39">
        <f>'[1]Annx-A (DA) '!X38</f>
        <v>993.79659399999991</v>
      </c>
      <c r="P34" s="39">
        <f t="shared" si="7"/>
        <v>171.1960756401761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'!BC38-AA34+AE34</f>
        <v>2254.9363791946676</v>
      </c>
      <c r="W34" s="39">
        <f>'[1]Annx-A (DA) '!AK38</f>
        <v>1488</v>
      </c>
      <c r="X34" s="39">
        <f t="shared" si="0"/>
        <v>766.93637919466755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649.99</v>
      </c>
      <c r="AE34" s="39">
        <f t="shared" si="2"/>
        <v>649.99</v>
      </c>
      <c r="AF34" s="41">
        <f>'[1]Annx-A (DA) '!BD38</f>
        <v>893.72833099999957</v>
      </c>
      <c r="AG34" s="42">
        <f t="shared" si="3"/>
        <v>116.94637919466754</v>
      </c>
    </row>
    <row r="35" spans="1:33" ht="26.25" customHeight="1">
      <c r="A35" s="38">
        <v>28</v>
      </c>
      <c r="B35" s="39" t="s">
        <v>143</v>
      </c>
      <c r="C35" s="40">
        <f>'[1]DA HPSLDC'!H40</f>
        <v>50</v>
      </c>
      <c r="D35" s="40" t="s">
        <v>144</v>
      </c>
      <c r="E35" s="39">
        <f>'[1]Annx-A (DA) '!W39-J35+N35</f>
        <v>1811.7541836401761</v>
      </c>
      <c r="F35" s="39">
        <f>'[1]Annx-A (DA) '!E39</f>
        <v>1487</v>
      </c>
      <c r="G35" s="39">
        <f t="shared" si="4"/>
        <v>324.75418364017605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150</v>
      </c>
      <c r="N35" s="39">
        <f t="shared" si="6"/>
        <v>150</v>
      </c>
      <c r="O35" s="39">
        <f>'[1]Annx-A (DA) '!X39</f>
        <v>1050.3547019999999</v>
      </c>
      <c r="P35" s="39">
        <f t="shared" si="7"/>
        <v>174.75418364017605</v>
      </c>
      <c r="Q35" s="39">
        <v>76</v>
      </c>
      <c r="R35" s="39" t="s">
        <v>145</v>
      </c>
      <c r="S35" s="40">
        <f>'[1]DA HPSLDC'!V40</f>
        <v>50.06</v>
      </c>
      <c r="T35" s="40" t="s">
        <v>146</v>
      </c>
      <c r="U35" s="40">
        <v>0</v>
      </c>
      <c r="V35" s="39">
        <f>'[1]Annx-A (DA) '!BC39-AA35+AE35</f>
        <v>2254.9779101946674</v>
      </c>
      <c r="W35" s="39">
        <f>'[1]Annx-A (DA) '!AK39</f>
        <v>1480</v>
      </c>
      <c r="X35" s="39">
        <f t="shared" si="0"/>
        <v>774.9779101946674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650</v>
      </c>
      <c r="AE35" s="39">
        <f t="shared" si="2"/>
        <v>650</v>
      </c>
      <c r="AF35" s="41">
        <f>'[1]Annx-A (DA) '!BD39</f>
        <v>893.75986199999988</v>
      </c>
      <c r="AG35" s="42">
        <f t="shared" si="3"/>
        <v>124.9779101946674</v>
      </c>
    </row>
    <row r="36" spans="1:33" ht="26.25" customHeight="1">
      <c r="A36" s="38">
        <v>29</v>
      </c>
      <c r="B36" s="39" t="s">
        <v>147</v>
      </c>
      <c r="C36" s="40">
        <f>'[1]DA HPSLDC'!H41</f>
        <v>49.97</v>
      </c>
      <c r="D36" s="40" t="s">
        <v>148</v>
      </c>
      <c r="E36" s="39">
        <f>'[1]Annx-A (DA) '!W40-J36+N36</f>
        <v>1809.6697306401761</v>
      </c>
      <c r="F36" s="39">
        <f>'[1]Annx-A (DA) '!E40</f>
        <v>1524</v>
      </c>
      <c r="G36" s="39">
        <f t="shared" si="4"/>
        <v>285.66973064017611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125</v>
      </c>
      <c r="N36" s="39">
        <f t="shared" si="6"/>
        <v>125</v>
      </c>
      <c r="O36" s="39">
        <f>'[1]Annx-A (DA) '!X40</f>
        <v>1073.2702489999997</v>
      </c>
      <c r="P36" s="39">
        <f t="shared" si="7"/>
        <v>160.66973064017611</v>
      </c>
      <c r="Q36" s="39">
        <v>77</v>
      </c>
      <c r="R36" s="39" t="s">
        <v>149</v>
      </c>
      <c r="S36" s="40">
        <f>'[1]DA HPSLDC'!V41</f>
        <v>50.05</v>
      </c>
      <c r="T36" s="40" t="s">
        <v>150</v>
      </c>
      <c r="U36" s="40">
        <v>0</v>
      </c>
      <c r="V36" s="39">
        <f>'[1]Annx-A (DA) '!BC40-AA36+AE36</f>
        <v>2249.7888011946675</v>
      </c>
      <c r="W36" s="39">
        <f>'[1]Annx-A (DA) '!AK40</f>
        <v>1460</v>
      </c>
      <c r="X36" s="39">
        <f t="shared" si="0"/>
        <v>789.78880119466749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650</v>
      </c>
      <c r="AE36" s="39">
        <f t="shared" si="2"/>
        <v>650</v>
      </c>
      <c r="AF36" s="41">
        <f>'[1]Annx-A (DA) '!BD40</f>
        <v>888.57075299999974</v>
      </c>
      <c r="AG36" s="42">
        <f t="shared" si="3"/>
        <v>139.78880119466749</v>
      </c>
    </row>
    <row r="37" spans="1:33" ht="26.25" customHeight="1">
      <c r="A37" s="38">
        <v>30</v>
      </c>
      <c r="B37" s="39" t="s">
        <v>151</v>
      </c>
      <c r="C37" s="40">
        <f>'[1]DA HPSLDC'!H42</f>
        <v>50</v>
      </c>
      <c r="D37" s="40" t="s">
        <v>152</v>
      </c>
      <c r="E37" s="39">
        <f>'[1]Annx-A (DA) '!W41-J37+N37</f>
        <v>1822.3534056401759</v>
      </c>
      <c r="F37" s="39">
        <f>'[1]Annx-A (DA) '!E41</f>
        <v>1557</v>
      </c>
      <c r="G37" s="39">
        <f t="shared" si="4"/>
        <v>265.35340564017588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75</v>
      </c>
      <c r="N37" s="39">
        <f t="shared" si="6"/>
        <v>75</v>
      </c>
      <c r="O37" s="39">
        <f>'[1]Annx-A (DA) '!X41</f>
        <v>1120.9539239999999</v>
      </c>
      <c r="P37" s="39">
        <f t="shared" si="7"/>
        <v>190.35340564017588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'!BC41-AA37+AE37</f>
        <v>2248.6754861946679</v>
      </c>
      <c r="W37" s="39">
        <f>'[1]Annx-A (DA) '!AK41</f>
        <v>1434</v>
      </c>
      <c r="X37" s="39">
        <f t="shared" si="0"/>
        <v>814.67548619466788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650</v>
      </c>
      <c r="AE37" s="39">
        <f t="shared" si="2"/>
        <v>650</v>
      </c>
      <c r="AF37" s="41">
        <f>'[1]Annx-A (DA) '!BD41</f>
        <v>887.45743799999991</v>
      </c>
      <c r="AG37" s="42">
        <f t="shared" si="3"/>
        <v>164.67548619466788</v>
      </c>
    </row>
    <row r="38" spans="1:33" ht="26.25" customHeight="1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'!W42-J38+N38</f>
        <v>1837.473818640176</v>
      </c>
      <c r="F38" s="39">
        <f>'[1]Annx-A (DA) '!E42</f>
        <v>1564</v>
      </c>
      <c r="G38" s="39">
        <f t="shared" si="4"/>
        <v>273.47381864017598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25</v>
      </c>
      <c r="N38" s="39">
        <f t="shared" si="6"/>
        <v>25</v>
      </c>
      <c r="O38" s="39">
        <f>'[1]Annx-A (DA) '!X42</f>
        <v>1177.7257369999998</v>
      </c>
      <c r="P38" s="39">
        <f t="shared" si="7"/>
        <v>248.47381864017598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'!BC42-AA38+AE38</f>
        <v>2246.183597194668</v>
      </c>
      <c r="W38" s="39">
        <f>'[1]Annx-A (DA) '!AK42</f>
        <v>1410</v>
      </c>
      <c r="X38" s="39">
        <f t="shared" si="0"/>
        <v>836.18359719466798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650</v>
      </c>
      <c r="AE38" s="39">
        <f t="shared" si="2"/>
        <v>650</v>
      </c>
      <c r="AF38" s="41">
        <f>'[1]Annx-A (DA) '!BD42</f>
        <v>884.96554900000001</v>
      </c>
      <c r="AG38" s="42">
        <f t="shared" si="3"/>
        <v>186.18359719466798</v>
      </c>
    </row>
    <row r="39" spans="1:33" ht="26.25" customHeight="1">
      <c r="A39" s="38">
        <v>32</v>
      </c>
      <c r="B39" s="39" t="s">
        <v>159</v>
      </c>
      <c r="C39" s="40">
        <f>'[1]DA HPSLDC'!H44</f>
        <v>50.09</v>
      </c>
      <c r="D39" s="40" t="s">
        <v>160</v>
      </c>
      <c r="E39" s="39">
        <f>'[1]Annx-A (DA) '!W43-J39+N39</f>
        <v>1762.2322726401762</v>
      </c>
      <c r="F39" s="39">
        <f>'[1]Annx-A (DA) '!E43</f>
        <v>1568</v>
      </c>
      <c r="G39" s="39">
        <f t="shared" si="4"/>
        <v>194.23227264017623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1127.484191</v>
      </c>
      <c r="P39" s="39">
        <f t="shared" si="7"/>
        <v>194.23227264017623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'!BC43-AA39+AE39</f>
        <v>2194.5225271946679</v>
      </c>
      <c r="W39" s="39">
        <f>'[1]Annx-A (DA) '!AK43</f>
        <v>1395</v>
      </c>
      <c r="X39" s="39">
        <f t="shared" si="0"/>
        <v>799.52252719466787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650</v>
      </c>
      <c r="AE39" s="39">
        <f t="shared" si="2"/>
        <v>650</v>
      </c>
      <c r="AF39" s="41">
        <f>'[1]Annx-A (DA) '!BD43</f>
        <v>833.9466789999999</v>
      </c>
      <c r="AG39" s="42">
        <f t="shared" si="3"/>
        <v>149.52252719466787</v>
      </c>
    </row>
    <row r="40" spans="1:33" ht="26.25" customHeight="1">
      <c r="A40" s="38">
        <v>33</v>
      </c>
      <c r="B40" s="39" t="s">
        <v>163</v>
      </c>
      <c r="C40" s="40">
        <f>'[1]DA HPSLDC'!H45</f>
        <v>50.08</v>
      </c>
      <c r="D40" s="40" t="s">
        <v>164</v>
      </c>
      <c r="E40" s="39">
        <f>'[1]Annx-A (DA) '!W44-J40+N40</f>
        <v>1830.5541316401761</v>
      </c>
      <c r="F40" s="39">
        <f>'[1]Annx-A (DA) '!E44</f>
        <v>1548</v>
      </c>
      <c r="G40" s="39">
        <f t="shared" si="4"/>
        <v>282.55413164017614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1195.8060499999999</v>
      </c>
      <c r="P40" s="39">
        <f t="shared" si="7"/>
        <v>282.55413164017614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'!BC44-AA40+AE40</f>
        <v>2184.2990671946677</v>
      </c>
      <c r="W40" s="39">
        <f>'[1]Annx-A (DA) '!AK44</f>
        <v>1351</v>
      </c>
      <c r="X40" s="39">
        <f t="shared" si="0"/>
        <v>833.29906719466771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650</v>
      </c>
      <c r="AE40" s="39">
        <f t="shared" si="2"/>
        <v>650</v>
      </c>
      <c r="AF40" s="41">
        <f>'[1]Annx-A (DA) '!BD44</f>
        <v>831.42961899999978</v>
      </c>
      <c r="AG40" s="42">
        <f t="shared" si="3"/>
        <v>183.29906719466771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1831.8082306401759</v>
      </c>
      <c r="F41" s="39">
        <f>'[1]Annx-A (DA) '!E45</f>
        <v>1544</v>
      </c>
      <c r="G41" s="39">
        <f t="shared" si="4"/>
        <v>287.80823064017591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1197.0601489999999</v>
      </c>
      <c r="P41" s="39">
        <f t="shared" si="7"/>
        <v>287.80823064017591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'!BC45-AA41+AE41</f>
        <v>2181.7404761946677</v>
      </c>
      <c r="W41" s="39">
        <f>'[1]Annx-A (DA) '!AK45</f>
        <v>1321</v>
      </c>
      <c r="X41" s="39">
        <f t="shared" si="0"/>
        <v>860.74047619466774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650</v>
      </c>
      <c r="AE41" s="39">
        <f t="shared" si="2"/>
        <v>650</v>
      </c>
      <c r="AF41" s="41">
        <f>'[1]Annx-A (DA) '!BD45</f>
        <v>828.8710279999998</v>
      </c>
      <c r="AG41" s="42">
        <f t="shared" si="3"/>
        <v>210.74047619466774</v>
      </c>
    </row>
    <row r="42" spans="1:33" ht="26.25" customHeight="1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'!W46-J42+N42</f>
        <v>1823.7278396401757</v>
      </c>
      <c r="F42" s="39">
        <f>'[1]Annx-A (DA) '!E46</f>
        <v>1534</v>
      </c>
      <c r="G42" s="39">
        <f t="shared" si="4"/>
        <v>289.72783964017572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1189.6219579999999</v>
      </c>
      <c r="P42" s="39">
        <f t="shared" si="7"/>
        <v>289.72783964017572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'!BC46-AA42+AE42</f>
        <v>2171.6129171946673</v>
      </c>
      <c r="W42" s="39">
        <f>'[1]Annx-A (DA) '!AK46</f>
        <v>1307</v>
      </c>
      <c r="X42" s="39">
        <f t="shared" si="0"/>
        <v>864.61291719466726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650</v>
      </c>
      <c r="AE42" s="39">
        <f t="shared" si="2"/>
        <v>650</v>
      </c>
      <c r="AF42" s="41">
        <f>'[1]Annx-A (DA) '!BD46</f>
        <v>828.49346899999978</v>
      </c>
      <c r="AG42" s="42">
        <f t="shared" si="3"/>
        <v>214.61291719466726</v>
      </c>
    </row>
    <row r="43" spans="1:33" ht="26.25" customHeight="1">
      <c r="A43" s="38">
        <v>36</v>
      </c>
      <c r="B43" s="39" t="s">
        <v>175</v>
      </c>
      <c r="C43" s="40">
        <f>'[1]DA HPSLDC'!H48</f>
        <v>50.1</v>
      </c>
      <c r="D43" s="40" t="s">
        <v>176</v>
      </c>
      <c r="E43" s="39">
        <f>'[1]Annx-A (DA) '!W47-J43+N43</f>
        <v>1824.699510640176</v>
      </c>
      <c r="F43" s="39">
        <f>'[1]Annx-A (DA) '!E47</f>
        <v>1524</v>
      </c>
      <c r="G43" s="39">
        <f t="shared" si="4"/>
        <v>300.69951064017596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1190.593629</v>
      </c>
      <c r="P43" s="39">
        <f t="shared" si="7"/>
        <v>300.69951064017596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'!BC47-AA43+AE43</f>
        <v>2172.7203311946673</v>
      </c>
      <c r="W43" s="39">
        <f>'[1]Annx-A (DA) '!AK47</f>
        <v>1281</v>
      </c>
      <c r="X43" s="39">
        <f t="shared" si="0"/>
        <v>891.72033119466732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650</v>
      </c>
      <c r="AE43" s="39">
        <f t="shared" si="2"/>
        <v>650</v>
      </c>
      <c r="AF43" s="41">
        <f>'[1]Annx-A (DA) '!BD47</f>
        <v>829.60088299999984</v>
      </c>
      <c r="AG43" s="42">
        <f t="shared" si="3"/>
        <v>241.72033119466732</v>
      </c>
    </row>
    <row r="44" spans="1:33" ht="26.25" customHeight="1">
      <c r="A44" s="38">
        <v>37</v>
      </c>
      <c r="B44" s="39" t="s">
        <v>179</v>
      </c>
      <c r="C44" s="40">
        <f>'[1]DA HPSLDC'!H49</f>
        <v>50.13</v>
      </c>
      <c r="D44" s="40" t="s">
        <v>180</v>
      </c>
      <c r="E44" s="39">
        <f>'[1]Annx-A (DA) '!W48-J44+N44</f>
        <v>1825.1273106401761</v>
      </c>
      <c r="F44" s="39">
        <f>'[1]Annx-A (DA) '!E48</f>
        <v>1512</v>
      </c>
      <c r="G44" s="39">
        <f t="shared" si="4"/>
        <v>313.12731064017612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1191.6636289999999</v>
      </c>
      <c r="P44" s="39">
        <f t="shared" si="7"/>
        <v>313.12731064017612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'!BC48-AA44+AE44</f>
        <v>2082.2249821946675</v>
      </c>
      <c r="W44" s="39">
        <f>'[1]Annx-A (DA) '!AK48</f>
        <v>1261</v>
      </c>
      <c r="X44" s="39">
        <f t="shared" si="0"/>
        <v>821.22498219466752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600</v>
      </c>
      <c r="AE44" s="39">
        <f t="shared" si="2"/>
        <v>600</v>
      </c>
      <c r="AF44" s="41">
        <f>'[1]Annx-A (DA) '!BD48</f>
        <v>855.10553399999981</v>
      </c>
      <c r="AG44" s="42">
        <f t="shared" si="3"/>
        <v>221.22498219466752</v>
      </c>
    </row>
    <row r="45" spans="1:33" ht="26.25" customHeight="1">
      <c r="A45" s="38">
        <v>38</v>
      </c>
      <c r="B45" s="39" t="s">
        <v>183</v>
      </c>
      <c r="C45" s="40">
        <f>'[1]DA HPSLDC'!H50</f>
        <v>50.07</v>
      </c>
      <c r="D45" s="40" t="s">
        <v>184</v>
      </c>
      <c r="E45" s="39">
        <f>'[1]Annx-A (DA) '!W49-J45+N45</f>
        <v>1701.601428640176</v>
      </c>
      <c r="F45" s="39">
        <f>'[1]Annx-A (DA) '!E49</f>
        <v>1523</v>
      </c>
      <c r="G45" s="39">
        <f t="shared" si="4"/>
        <v>178.60142864017598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1068.1377469999998</v>
      </c>
      <c r="P45" s="39">
        <f t="shared" si="7"/>
        <v>178.60142864017598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'!BC49-AA45+AE45</f>
        <v>2054.6782551946676</v>
      </c>
      <c r="W45" s="39">
        <f>'[1]Annx-A (DA) '!AK49</f>
        <v>1233</v>
      </c>
      <c r="X45" s="39">
        <f t="shared" si="0"/>
        <v>821.6782551946676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600</v>
      </c>
      <c r="AE45" s="39">
        <f t="shared" si="2"/>
        <v>600</v>
      </c>
      <c r="AF45" s="41">
        <f>'[1]Annx-A (DA) '!BD49</f>
        <v>847.55880699999989</v>
      </c>
      <c r="AG45" s="42">
        <f t="shared" si="3"/>
        <v>221.6782551946676</v>
      </c>
    </row>
    <row r="46" spans="1:33" ht="26.25" customHeight="1">
      <c r="A46" s="38">
        <v>39</v>
      </c>
      <c r="B46" s="39" t="s">
        <v>187</v>
      </c>
      <c r="C46" s="40">
        <f>'[1]DA HPSLDC'!H51</f>
        <v>50.08</v>
      </c>
      <c r="D46" s="40" t="s">
        <v>188</v>
      </c>
      <c r="E46" s="39">
        <f>'[1]Annx-A (DA) '!W50-J46+N46</f>
        <v>1701.0873576401759</v>
      </c>
      <c r="F46" s="39">
        <f>'[1]Annx-A (DA) '!E50</f>
        <v>1519</v>
      </c>
      <c r="G46" s="39">
        <f t="shared" si="4"/>
        <v>182.08735764017592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1074.687876</v>
      </c>
      <c r="P46" s="39">
        <f>G46+J46-N46</f>
        <v>182.08735764017592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'!BC50-AA46+AE46</f>
        <v>1870.4155611946676</v>
      </c>
      <c r="W46" s="39">
        <f>'[1]Annx-A (DA) '!AK50</f>
        <v>1218</v>
      </c>
      <c r="X46" s="39">
        <f t="shared" si="0"/>
        <v>652.41556119466759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600</v>
      </c>
      <c r="AE46" s="39">
        <f t="shared" si="2"/>
        <v>600</v>
      </c>
      <c r="AF46" s="41">
        <f>'[1]Annx-A (DA) '!BD50</f>
        <v>663.29611299999988</v>
      </c>
      <c r="AG46" s="42">
        <f t="shared" si="3"/>
        <v>52.415561194667589</v>
      </c>
    </row>
    <row r="47" spans="1:33" ht="26.25" customHeight="1">
      <c r="A47" s="38">
        <v>40</v>
      </c>
      <c r="B47" s="39" t="s">
        <v>191</v>
      </c>
      <c r="C47" s="40">
        <f>'[1]DA HPSLDC'!H52</f>
        <v>50.06</v>
      </c>
      <c r="D47" s="40" t="s">
        <v>192</v>
      </c>
      <c r="E47" s="39">
        <f>'[1]Annx-A (DA) '!W51-J47+N47</f>
        <v>1701.8614556401762</v>
      </c>
      <c r="F47" s="39">
        <f>'[1]Annx-A (DA) '!E51</f>
        <v>1511</v>
      </c>
      <c r="G47" s="39">
        <f t="shared" si="4"/>
        <v>190.86145564017625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1075.4619739999998</v>
      </c>
      <c r="P47" s="39">
        <f t="shared" si="7"/>
        <v>190.86145564017625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'!BC51-AA47+AE47</f>
        <v>1821.6801831946673</v>
      </c>
      <c r="W47" s="39">
        <f>'[1]Annx-A (DA) '!AK51</f>
        <v>1205</v>
      </c>
      <c r="X47" s="39">
        <f t="shared" si="0"/>
        <v>616.68018319466728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500</v>
      </c>
      <c r="AE47" s="39">
        <f t="shared" si="2"/>
        <v>500</v>
      </c>
      <c r="AF47" s="41">
        <f>'[1]Annx-A (DA) '!BD51</f>
        <v>714.5607349999998</v>
      </c>
      <c r="AG47" s="42">
        <f t="shared" si="3"/>
        <v>116.68018319466728</v>
      </c>
    </row>
    <row r="48" spans="1:33" ht="26.25" customHeight="1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'!W52-J48+N48</f>
        <v>1696.0902636401761</v>
      </c>
      <c r="F48" s="39">
        <f>'[1]Annx-A (DA) '!E52</f>
        <v>1497</v>
      </c>
      <c r="G48" s="39">
        <f t="shared" si="4"/>
        <v>199.09026364017609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1067.1245820000001</v>
      </c>
      <c r="P48" s="39">
        <f t="shared" si="7"/>
        <v>199.09026364017609</v>
      </c>
      <c r="Q48" s="39">
        <v>89</v>
      </c>
      <c r="R48" s="39" t="s">
        <v>197</v>
      </c>
      <c r="S48" s="40">
        <f>'[1]DA HPSLDC'!V53</f>
        <v>50.03</v>
      </c>
      <c r="T48" s="40" t="s">
        <v>198</v>
      </c>
      <c r="U48" s="40">
        <v>0</v>
      </c>
      <c r="V48" s="39">
        <f>'[1]Annx-A (DA) '!BC52-AA48+AE48</f>
        <v>1660.5591096401758</v>
      </c>
      <c r="W48" s="39">
        <f>'[1]Annx-A (DA) '!AK52</f>
        <v>1191</v>
      </c>
      <c r="X48" s="39">
        <f t="shared" si="0"/>
        <v>469.55910964017585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316.27</v>
      </c>
      <c r="AE48" s="39">
        <f t="shared" si="2"/>
        <v>316.27</v>
      </c>
      <c r="AF48" s="41">
        <f>'[1]Annx-A (DA) '!BD52</f>
        <v>750.65832799999998</v>
      </c>
      <c r="AG48" s="42">
        <f t="shared" si="3"/>
        <v>153.28910964017587</v>
      </c>
    </row>
    <row r="49" spans="1:33" ht="26.25" customHeight="1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'!W53-J49+N49</f>
        <v>1698.0880126401762</v>
      </c>
      <c r="F49" s="39">
        <f>'[1]Annx-A (DA) '!E53</f>
        <v>1477</v>
      </c>
      <c r="G49" s="39">
        <f t="shared" si="4"/>
        <v>221.0880126401762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1069.122331</v>
      </c>
      <c r="P49" s="39">
        <f t="shared" si="7"/>
        <v>221.0880126401762</v>
      </c>
      <c r="Q49" s="39">
        <v>90</v>
      </c>
      <c r="R49" s="39" t="s">
        <v>201</v>
      </c>
      <c r="S49" s="40">
        <f>'[1]DA HPSLDC'!V54</f>
        <v>50.02</v>
      </c>
      <c r="T49" s="40" t="s">
        <v>202</v>
      </c>
      <c r="U49" s="40">
        <v>0</v>
      </c>
      <c r="V49" s="39">
        <f>'[1]Annx-A (DA) '!BC53-AA49+AE49</f>
        <v>1534.103985640176</v>
      </c>
      <c r="W49" s="39">
        <f>'[1]Annx-A (DA) '!AK53</f>
        <v>1190</v>
      </c>
      <c r="X49" s="39">
        <f t="shared" si="0"/>
        <v>344.10398564017601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225</v>
      </c>
      <c r="AE49" s="39">
        <f t="shared" si="2"/>
        <v>225</v>
      </c>
      <c r="AF49" s="41">
        <f>'[1]Annx-A (DA) '!BD53</f>
        <v>715.4732039999999</v>
      </c>
      <c r="AG49" s="42">
        <f t="shared" si="3"/>
        <v>119.10398564017601</v>
      </c>
    </row>
    <row r="50" spans="1:33" ht="26.25" customHeight="1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'!W54-J50+N50</f>
        <v>1689.1437666401762</v>
      </c>
      <c r="F50" s="39">
        <f>'[1]Annx-A (DA) '!E54</f>
        <v>1457</v>
      </c>
      <c r="G50" s="39">
        <f t="shared" si="4"/>
        <v>232.14376664017618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1060.178085</v>
      </c>
      <c r="P50" s="39">
        <f t="shared" si="7"/>
        <v>232.14376664017618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'!BC54-AA50+AE50</f>
        <v>1418.034119640176</v>
      </c>
      <c r="W50" s="39">
        <f>'[1]Annx-A (DA) '!AK54</f>
        <v>1166</v>
      </c>
      <c r="X50" s="39">
        <f t="shared" si="0"/>
        <v>252.03411964017596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100</v>
      </c>
      <c r="AE50" s="39">
        <f t="shared" si="2"/>
        <v>100</v>
      </c>
      <c r="AF50" s="41">
        <f>'[1]Annx-A (DA) '!BD54</f>
        <v>724.40333799999985</v>
      </c>
      <c r="AG50" s="42">
        <f t="shared" si="3"/>
        <v>152.03411964017596</v>
      </c>
    </row>
    <row r="51" spans="1:33" ht="26.25" customHeight="1">
      <c r="A51" s="38">
        <v>44</v>
      </c>
      <c r="B51" s="39" t="s">
        <v>207</v>
      </c>
      <c r="C51" s="40">
        <f>'[1]DA HPSLDC'!H56</f>
        <v>50.07</v>
      </c>
      <c r="D51" s="40" t="s">
        <v>208</v>
      </c>
      <c r="E51" s="39">
        <f>'[1]Annx-A (DA) '!W55-J51+N51</f>
        <v>1689.573766640176</v>
      </c>
      <c r="F51" s="39">
        <f>'[1]Annx-A (DA) '!E55</f>
        <v>1453</v>
      </c>
      <c r="G51" s="39">
        <f t="shared" si="4"/>
        <v>236.57376664017602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1060.6080850000001</v>
      </c>
      <c r="P51" s="39">
        <f t="shared" si="7"/>
        <v>236.57376664017602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'!BC55-AA51+AE51</f>
        <v>1410.1323056401761</v>
      </c>
      <c r="W51" s="39">
        <f>'[1]Annx-A (DA) '!AK55</f>
        <v>1149</v>
      </c>
      <c r="X51" s="39">
        <f t="shared" si="0"/>
        <v>261.13230564017613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50</v>
      </c>
      <c r="AE51" s="39">
        <f t="shared" si="2"/>
        <v>50</v>
      </c>
      <c r="AF51" s="41">
        <f>'[1]Annx-A (DA) '!BD55</f>
        <v>766.50152400000002</v>
      </c>
      <c r="AG51" s="42">
        <f t="shared" si="3"/>
        <v>211.13230564017613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1654.9453356401759</v>
      </c>
      <c r="F52" s="39">
        <f>'[1]Annx-A (DA) '!E56</f>
        <v>1441</v>
      </c>
      <c r="G52" s="39">
        <f t="shared" si="4"/>
        <v>213.94533564017593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1025.979654</v>
      </c>
      <c r="P52" s="39">
        <f t="shared" si="7"/>
        <v>213.94533564017593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1353.2630576401759</v>
      </c>
      <c r="W52" s="39">
        <f>'[1]Annx-A (DA) '!AK56</f>
        <v>1141</v>
      </c>
      <c r="X52" s="39">
        <f t="shared" si="0"/>
        <v>212.26305764017593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0</v>
      </c>
      <c r="AE52" s="39">
        <f t="shared" si="2"/>
        <v>0</v>
      </c>
      <c r="AF52" s="41">
        <f>'[1]Annx-A (DA) '!BD56</f>
        <v>762.63837599999988</v>
      </c>
      <c r="AG52" s="42">
        <f t="shared" si="3"/>
        <v>212.26305764017593</v>
      </c>
    </row>
    <row r="53" spans="1:33" ht="26.25" customHeight="1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'!W57-J53+N53</f>
        <v>1601.3921876401762</v>
      </c>
      <c r="F53" s="39">
        <f>'[1]Annx-A (DA) '!E57</f>
        <v>1433</v>
      </c>
      <c r="G53" s="39">
        <f t="shared" si="4"/>
        <v>168.39218764017619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972.42650600000002</v>
      </c>
      <c r="P53" s="39">
        <f t="shared" si="7"/>
        <v>168.39218764017619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'!BC57-AA53+AE53</f>
        <v>1353.2630576401759</v>
      </c>
      <c r="W53" s="39">
        <f>'[1]Annx-A (DA) '!AK57</f>
        <v>1126</v>
      </c>
      <c r="X53" s="39">
        <f t="shared" si="0"/>
        <v>227.26305764017593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0</v>
      </c>
      <c r="AE53" s="39">
        <f t="shared" si="2"/>
        <v>0</v>
      </c>
      <c r="AF53" s="41">
        <f>'[1]Annx-A (DA) '!BD57</f>
        <v>762.63837599999988</v>
      </c>
      <c r="AG53" s="42">
        <f t="shared" si="3"/>
        <v>227.26305764017593</v>
      </c>
    </row>
    <row r="54" spans="1:33" ht="26.25" customHeight="1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'!W58-J54+N54</f>
        <v>1592.8386296401761</v>
      </c>
      <c r="F54" s="39">
        <f>'[1]Annx-A (DA) '!E58</f>
        <v>1432</v>
      </c>
      <c r="G54" s="39">
        <f t="shared" si="4"/>
        <v>160.83862964017612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963.87294799999995</v>
      </c>
      <c r="P54" s="39">
        <f t="shared" si="7"/>
        <v>160.83862964017612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'!BC58-AA54+AE54</f>
        <v>1353.2630576401759</v>
      </c>
      <c r="W54" s="39">
        <f>'[1]Annx-A (DA) '!AK58</f>
        <v>1116</v>
      </c>
      <c r="X54" s="39">
        <f t="shared" si="0"/>
        <v>237.26305764017593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0</v>
      </c>
      <c r="AE54" s="39">
        <f t="shared" si="2"/>
        <v>0</v>
      </c>
      <c r="AF54" s="41">
        <f>'[1]Annx-A (DA) '!BD58</f>
        <v>762.63837599999988</v>
      </c>
      <c r="AG54" s="42">
        <f t="shared" si="3"/>
        <v>237.26305764017593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'!W59-J55+N55</f>
        <v>1593.0086296401762</v>
      </c>
      <c r="F55" s="44">
        <f>'[1]Annx-A (DA) '!E59</f>
        <v>1426</v>
      </c>
      <c r="G55" s="44">
        <f t="shared" si="4"/>
        <v>167.0086296401762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964.04294800000002</v>
      </c>
      <c r="P55" s="44">
        <f t="shared" si="7"/>
        <v>167.0086296401762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'!BC59-AA55+AE55</f>
        <v>1353.2630576401759</v>
      </c>
      <c r="W55" s="45">
        <f>'[1]Annx-A (DA) '!AK59</f>
        <v>1098</v>
      </c>
      <c r="X55" s="45">
        <f t="shared" si="0"/>
        <v>255.26305764017593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0</v>
      </c>
      <c r="AE55" s="45">
        <f t="shared" si="2"/>
        <v>0</v>
      </c>
      <c r="AF55" s="47">
        <f>'[1]Annx-A (DA) '!BD59</f>
        <v>762.63837599999988</v>
      </c>
      <c r="AG55" s="48">
        <f t="shared" si="3"/>
        <v>255.26305764017593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50.006770833333348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1592.3735508120951</v>
      </c>
      <c r="W56" s="53">
        <f t="shared" si="8"/>
        <v>1299.9791666666667</v>
      </c>
      <c r="X56" s="53">
        <f t="shared" si="8"/>
        <v>292.394384145429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155.14854166666666</v>
      </c>
      <c r="AE56" s="53">
        <f t="shared" si="8"/>
        <v>155.14854166666666</v>
      </c>
      <c r="AF56" s="53">
        <f t="shared" si="8"/>
        <v>804.57897579166683</v>
      </c>
      <c r="AG56" s="53">
        <f t="shared" si="8"/>
        <v>137.24584247876217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382.17</v>
      </c>
      <c r="W57" s="58">
        <f t="shared" si="9"/>
        <v>312</v>
      </c>
      <c r="X57" s="58">
        <f t="shared" si="9"/>
        <v>70.17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37.24</v>
      </c>
      <c r="AE57" s="58">
        <f t="shared" si="9"/>
        <v>37.24</v>
      </c>
      <c r="AF57" s="58">
        <f t="shared" si="9"/>
        <v>193.1</v>
      </c>
      <c r="AG57" s="58">
        <f t="shared" si="9"/>
        <v>32.94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2021-10-22T06:00:58Z</dcterms:created>
  <dcterms:modified xsi:type="dcterms:W3CDTF">2021-10-22T06:02:29Z</dcterms:modified>
</cp:coreProperties>
</file>