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N55"/>
  <c r="M55"/>
  <c r="L55"/>
  <c r="K55"/>
  <c r="I55"/>
  <c r="H55"/>
  <c r="J55" s="1"/>
  <c r="E55" s="1"/>
  <c r="G55" s="1"/>
  <c r="P55" s="1"/>
  <c r="F55"/>
  <c r="C55"/>
  <c r="AF54"/>
  <c r="AE54"/>
  <c r="AD54"/>
  <c r="AC54"/>
  <c r="AB54"/>
  <c r="Z54"/>
  <c r="Y54"/>
  <c r="AA54" s="1"/>
  <c r="V54" s="1"/>
  <c r="X54" s="1"/>
  <c r="AG54" s="1"/>
  <c r="W54"/>
  <c r="S54"/>
  <c r="O54"/>
  <c r="M54"/>
  <c r="L54"/>
  <c r="K54"/>
  <c r="N54" s="1"/>
  <c r="J54"/>
  <c r="I54"/>
  <c r="H54"/>
  <c r="F54"/>
  <c r="C54"/>
  <c r="AF53"/>
  <c r="AD53"/>
  <c r="AE53" s="1"/>
  <c r="AC53"/>
  <c r="AB53"/>
  <c r="Z53"/>
  <c r="Y53"/>
  <c r="AA53" s="1"/>
  <c r="W53"/>
  <c r="S53"/>
  <c r="O53"/>
  <c r="M53"/>
  <c r="L53"/>
  <c r="K53"/>
  <c r="N53" s="1"/>
  <c r="E53" s="1"/>
  <c r="G53" s="1"/>
  <c r="P53" s="1"/>
  <c r="J53"/>
  <c r="I53"/>
  <c r="H53"/>
  <c r="F53"/>
  <c r="C53"/>
  <c r="AF52"/>
  <c r="AD52"/>
  <c r="AC52"/>
  <c r="AB52"/>
  <c r="AE52" s="1"/>
  <c r="AA52"/>
  <c r="V52" s="1"/>
  <c r="X52" s="1"/>
  <c r="AG52" s="1"/>
  <c r="Z52"/>
  <c r="Y52"/>
  <c r="W52"/>
  <c r="S52"/>
  <c r="O52"/>
  <c r="N52"/>
  <c r="E52" s="1"/>
  <c r="G52" s="1"/>
  <c r="P52" s="1"/>
  <c r="M52"/>
  <c r="L52"/>
  <c r="K52"/>
  <c r="J52"/>
  <c r="I52"/>
  <c r="H52"/>
  <c r="F52"/>
  <c r="C52"/>
  <c r="AF51"/>
  <c r="AD51"/>
  <c r="AC51"/>
  <c r="AB51"/>
  <c r="AE51" s="1"/>
  <c r="Z51"/>
  <c r="AA51" s="1"/>
  <c r="Y51"/>
  <c r="W51"/>
  <c r="S51"/>
  <c r="O51"/>
  <c r="N51"/>
  <c r="M51"/>
  <c r="L51"/>
  <c r="K51"/>
  <c r="I51"/>
  <c r="H51"/>
  <c r="J51" s="1"/>
  <c r="E51" s="1"/>
  <c r="G51" s="1"/>
  <c r="P51" s="1"/>
  <c r="F51"/>
  <c r="C51"/>
  <c r="AF50"/>
  <c r="AE50"/>
  <c r="AD50"/>
  <c r="AC50"/>
  <c r="AB50"/>
  <c r="Z50"/>
  <c r="Y50"/>
  <c r="AA50" s="1"/>
  <c r="V50" s="1"/>
  <c r="X50" s="1"/>
  <c r="AG50" s="1"/>
  <c r="W50"/>
  <c r="S50"/>
  <c r="O50"/>
  <c r="M50"/>
  <c r="L50"/>
  <c r="K50"/>
  <c r="N50" s="1"/>
  <c r="J50"/>
  <c r="I50"/>
  <c r="H50"/>
  <c r="F50"/>
  <c r="C50"/>
  <c r="AF49"/>
  <c r="AD49"/>
  <c r="AC49"/>
  <c r="AB49"/>
  <c r="AE49" s="1"/>
  <c r="Z49"/>
  <c r="Y49"/>
  <c r="AA49" s="1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AA48"/>
  <c r="Z48"/>
  <c r="Y48"/>
  <c r="W48"/>
  <c r="S48"/>
  <c r="O48"/>
  <c r="N48"/>
  <c r="M48"/>
  <c r="L48"/>
  <c r="K48"/>
  <c r="J48"/>
  <c r="I48"/>
  <c r="H48"/>
  <c r="G48"/>
  <c r="P48" s="1"/>
  <c r="F48"/>
  <c r="E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E46"/>
  <c r="AD46"/>
  <c r="AC46"/>
  <c r="AB46"/>
  <c r="Z46"/>
  <c r="Y46"/>
  <c r="AA46" s="1"/>
  <c r="V46" s="1"/>
  <c r="X46" s="1"/>
  <c r="AG46" s="1"/>
  <c r="W46"/>
  <c r="S46"/>
  <c r="O46"/>
  <c r="M46"/>
  <c r="L46"/>
  <c r="K46"/>
  <c r="N46" s="1"/>
  <c r="J46"/>
  <c r="I46"/>
  <c r="H46"/>
  <c r="F46"/>
  <c r="C46"/>
  <c r="AF45"/>
  <c r="AD45"/>
  <c r="AC45"/>
  <c r="AB45"/>
  <c r="AE45" s="1"/>
  <c r="Z45"/>
  <c r="Y45"/>
  <c r="AA45" s="1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AA44"/>
  <c r="Z44"/>
  <c r="Y44"/>
  <c r="W44"/>
  <c r="S44"/>
  <c r="O44"/>
  <c r="M44"/>
  <c r="L44"/>
  <c r="K44"/>
  <c r="N44" s="1"/>
  <c r="I44"/>
  <c r="H44"/>
  <c r="J44" s="1"/>
  <c r="E44" s="1"/>
  <c r="G44" s="1"/>
  <c r="P44" s="1"/>
  <c r="F44"/>
  <c r="C44"/>
  <c r="AF43"/>
  <c r="AD43"/>
  <c r="AC43"/>
  <c r="AB43"/>
  <c r="AE43" s="1"/>
  <c r="Z43"/>
  <c r="Y43"/>
  <c r="AA43" s="1"/>
  <c r="V43" s="1"/>
  <c r="X43" s="1"/>
  <c r="AG43" s="1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E42"/>
  <c r="AD42"/>
  <c r="AC42"/>
  <c r="AB42"/>
  <c r="Z42"/>
  <c r="Y42"/>
  <c r="AA42" s="1"/>
  <c r="V42" s="1"/>
  <c r="X42" s="1"/>
  <c r="AG42" s="1"/>
  <c r="W42"/>
  <c r="S42"/>
  <c r="O42"/>
  <c r="M42"/>
  <c r="L42"/>
  <c r="K42"/>
  <c r="N42" s="1"/>
  <c r="I42"/>
  <c r="H42"/>
  <c r="J42" s="1"/>
  <c r="E42" s="1"/>
  <c r="G42" s="1"/>
  <c r="P42" s="1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AA40"/>
  <c r="V40" s="1"/>
  <c r="X40" s="1"/>
  <c r="AG40" s="1"/>
  <c r="Z40"/>
  <c r="Y40"/>
  <c r="W40"/>
  <c r="S40"/>
  <c r="O40"/>
  <c r="M40"/>
  <c r="L40"/>
  <c r="K40"/>
  <c r="N40" s="1"/>
  <c r="I40"/>
  <c r="H40"/>
  <c r="J40" s="1"/>
  <c r="F40"/>
  <c r="C40"/>
  <c r="AF39"/>
  <c r="AD39"/>
  <c r="AC39"/>
  <c r="AB39"/>
  <c r="AE39" s="1"/>
  <c r="Z39"/>
  <c r="Y39"/>
  <c r="AA39" s="1"/>
  <c r="W39"/>
  <c r="S39"/>
  <c r="O39"/>
  <c r="M39"/>
  <c r="L39"/>
  <c r="K39"/>
  <c r="N39" s="1"/>
  <c r="I39"/>
  <c r="J39" s="1"/>
  <c r="H39"/>
  <c r="F39"/>
  <c r="C39"/>
  <c r="AF38"/>
  <c r="AE38"/>
  <c r="AD38"/>
  <c r="AC38"/>
  <c r="AB38"/>
  <c r="Z38"/>
  <c r="Y38"/>
  <c r="AA38" s="1"/>
  <c r="V38" s="1"/>
  <c r="X38" s="1"/>
  <c r="AG38" s="1"/>
  <c r="W38"/>
  <c r="S38"/>
  <c r="O38"/>
  <c r="M38"/>
  <c r="L38"/>
  <c r="K38"/>
  <c r="N38" s="1"/>
  <c r="I38"/>
  <c r="H38"/>
  <c r="J38" s="1"/>
  <c r="F38"/>
  <c r="C38"/>
  <c r="AF37"/>
  <c r="AD37"/>
  <c r="AC37"/>
  <c r="AB37"/>
  <c r="AE37" s="1"/>
  <c r="Z37"/>
  <c r="Y37"/>
  <c r="AA37" s="1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AA36"/>
  <c r="Z36"/>
  <c r="Y36"/>
  <c r="W36"/>
  <c r="S36"/>
  <c r="O36"/>
  <c r="M36"/>
  <c r="L36"/>
  <c r="K36"/>
  <c r="N36" s="1"/>
  <c r="J36"/>
  <c r="I36"/>
  <c r="H36"/>
  <c r="F36"/>
  <c r="C36"/>
  <c r="AF35"/>
  <c r="AD35"/>
  <c r="AC35"/>
  <c r="AB35"/>
  <c r="AE35" s="1"/>
  <c r="Z35"/>
  <c r="Y35"/>
  <c r="AA35" s="1"/>
  <c r="V35" s="1"/>
  <c r="X35" s="1"/>
  <c r="AG35" s="1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E34"/>
  <c r="AD34"/>
  <c r="AC34"/>
  <c r="AB34"/>
  <c r="Z34"/>
  <c r="Y34"/>
  <c r="AA34" s="1"/>
  <c r="V34" s="1"/>
  <c r="X34" s="1"/>
  <c r="AG34" s="1"/>
  <c r="W34"/>
  <c r="S34"/>
  <c r="O34"/>
  <c r="M34"/>
  <c r="L34"/>
  <c r="K34"/>
  <c r="N34" s="1"/>
  <c r="I34"/>
  <c r="H34"/>
  <c r="J34" s="1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AA32"/>
  <c r="Z32"/>
  <c r="Y32"/>
  <c r="W32"/>
  <c r="S32"/>
  <c r="O32"/>
  <c r="M32"/>
  <c r="L32"/>
  <c r="K32"/>
  <c r="N32" s="1"/>
  <c r="J32"/>
  <c r="I32"/>
  <c r="H32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E30"/>
  <c r="AD30"/>
  <c r="AC30"/>
  <c r="AB30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AA28"/>
  <c r="V28" s="1"/>
  <c r="X28" s="1"/>
  <c r="AG28" s="1"/>
  <c r="Z28"/>
  <c r="Y28"/>
  <c r="W28"/>
  <c r="S28"/>
  <c r="O28"/>
  <c r="M28"/>
  <c r="L28"/>
  <c r="K28"/>
  <c r="N28" s="1"/>
  <c r="J28"/>
  <c r="I28"/>
  <c r="H28"/>
  <c r="F28"/>
  <c r="C28"/>
  <c r="AF27"/>
  <c r="AD27"/>
  <c r="AC27"/>
  <c r="AB27"/>
  <c r="AE27" s="1"/>
  <c r="Z27"/>
  <c r="Y27"/>
  <c r="AA27" s="1"/>
  <c r="W27"/>
  <c r="S27"/>
  <c r="O27"/>
  <c r="M27"/>
  <c r="L27"/>
  <c r="K27"/>
  <c r="N27" s="1"/>
  <c r="I27"/>
  <c r="H27"/>
  <c r="J27" s="1"/>
  <c r="F27"/>
  <c r="C27"/>
  <c r="AF26"/>
  <c r="AE26"/>
  <c r="AD26"/>
  <c r="AC26"/>
  <c r="AB26"/>
  <c r="Z26"/>
  <c r="Y26"/>
  <c r="AA26" s="1"/>
  <c r="V26" s="1"/>
  <c r="X26" s="1"/>
  <c r="AG26" s="1"/>
  <c r="W26"/>
  <c r="S26"/>
  <c r="O26"/>
  <c r="M26"/>
  <c r="L26"/>
  <c r="K26"/>
  <c r="N26" s="1"/>
  <c r="I26"/>
  <c r="H26"/>
  <c r="J26" s="1"/>
  <c r="E26" s="1"/>
  <c r="G26" s="1"/>
  <c r="P26" s="1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AA24"/>
  <c r="Z24"/>
  <c r="Y24"/>
  <c r="W24"/>
  <c r="S24"/>
  <c r="O24"/>
  <c r="M24"/>
  <c r="L24"/>
  <c r="K24"/>
  <c r="N24" s="1"/>
  <c r="J24"/>
  <c r="E24" s="1"/>
  <c r="G24" s="1"/>
  <c r="P24" s="1"/>
  <c r="I24"/>
  <c r="H24"/>
  <c r="F24"/>
  <c r="C24"/>
  <c r="AF23"/>
  <c r="AD23"/>
  <c r="AC23"/>
  <c r="AB23"/>
  <c r="AE23" s="1"/>
  <c r="Z23"/>
  <c r="Y23"/>
  <c r="AA23" s="1"/>
  <c r="W23"/>
  <c r="S23"/>
  <c r="O23"/>
  <c r="M23"/>
  <c r="L23"/>
  <c r="K23"/>
  <c r="N23" s="1"/>
  <c r="I23"/>
  <c r="H23"/>
  <c r="J23" s="1"/>
  <c r="F23"/>
  <c r="C23"/>
  <c r="AF22"/>
  <c r="AE22"/>
  <c r="AD22"/>
  <c r="AC22"/>
  <c r="AB22"/>
  <c r="Z22"/>
  <c r="Y22"/>
  <c r="AA22" s="1"/>
  <c r="V22" s="1"/>
  <c r="X22" s="1"/>
  <c r="AG22" s="1"/>
  <c r="W22"/>
  <c r="S22"/>
  <c r="O22"/>
  <c r="M22"/>
  <c r="L22"/>
  <c r="K22"/>
  <c r="N22" s="1"/>
  <c r="E22" s="1"/>
  <c r="G22" s="1"/>
  <c r="P22" s="1"/>
  <c r="J22"/>
  <c r="I22"/>
  <c r="H22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AA20"/>
  <c r="Z20"/>
  <c r="Y20"/>
  <c r="W20"/>
  <c r="S20"/>
  <c r="O20"/>
  <c r="M20"/>
  <c r="L20"/>
  <c r="K20"/>
  <c r="N20" s="1"/>
  <c r="J20"/>
  <c r="E20" s="1"/>
  <c r="G20" s="1"/>
  <c r="P20" s="1"/>
  <c r="I20"/>
  <c r="H20"/>
  <c r="F20"/>
  <c r="C20"/>
  <c r="AF19"/>
  <c r="AD19"/>
  <c r="AC19"/>
  <c r="AB19"/>
  <c r="AE19" s="1"/>
  <c r="Z19"/>
  <c r="Y19"/>
  <c r="AA19" s="1"/>
  <c r="W19"/>
  <c r="S19"/>
  <c r="O19"/>
  <c r="M19"/>
  <c r="L19"/>
  <c r="K19"/>
  <c r="N19" s="1"/>
  <c r="I19"/>
  <c r="H19"/>
  <c r="J19" s="1"/>
  <c r="F19"/>
  <c r="C19"/>
  <c r="AF18"/>
  <c r="AE18"/>
  <c r="AD18"/>
  <c r="AC18"/>
  <c r="AB18"/>
  <c r="Z18"/>
  <c r="Y18"/>
  <c r="AA18" s="1"/>
  <c r="V18" s="1"/>
  <c r="X18" s="1"/>
  <c r="AG18" s="1"/>
  <c r="W18"/>
  <c r="S18"/>
  <c r="O18"/>
  <c r="M18"/>
  <c r="L18"/>
  <c r="K18"/>
  <c r="N18" s="1"/>
  <c r="E18" s="1"/>
  <c r="G18" s="1"/>
  <c r="P18" s="1"/>
  <c r="J18"/>
  <c r="I18"/>
  <c r="H18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AA16"/>
  <c r="Z16"/>
  <c r="Y16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E14"/>
  <c r="AD14"/>
  <c r="AC14"/>
  <c r="AB14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F14"/>
  <c r="C14"/>
  <c r="AF13"/>
  <c r="AD13"/>
  <c r="AC13"/>
  <c r="AB13"/>
  <c r="AE13" s="1"/>
  <c r="Z13"/>
  <c r="Y13"/>
  <c r="AA13" s="1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AA12"/>
  <c r="Z12"/>
  <c r="Y12"/>
  <c r="W12"/>
  <c r="S12"/>
  <c r="O12"/>
  <c r="M12"/>
  <c r="L12"/>
  <c r="K12"/>
  <c r="N12" s="1"/>
  <c r="I12"/>
  <c r="H12"/>
  <c r="J12" s="1"/>
  <c r="F12"/>
  <c r="C12"/>
  <c r="AF11"/>
  <c r="AD11"/>
  <c r="AC11"/>
  <c r="AB11"/>
  <c r="AE11" s="1"/>
  <c r="Z11"/>
  <c r="Y11"/>
  <c r="AA11" s="1"/>
  <c r="W11"/>
  <c r="S11"/>
  <c r="O11"/>
  <c r="M11"/>
  <c r="L11"/>
  <c r="K11"/>
  <c r="N11" s="1"/>
  <c r="I11"/>
  <c r="H11"/>
  <c r="J11" s="1"/>
  <c r="F11"/>
  <c r="C11"/>
  <c r="AF10"/>
  <c r="AE10"/>
  <c r="AD10"/>
  <c r="AC10"/>
  <c r="AB10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AD56" s="1"/>
  <c r="L9"/>
  <c r="K9"/>
  <c r="N9" s="1"/>
  <c r="I9"/>
  <c r="H9"/>
  <c r="J9" s="1"/>
  <c r="E9" s="1"/>
  <c r="G9" s="1"/>
  <c r="P9" s="1"/>
  <c r="F9"/>
  <c r="C9"/>
  <c r="AF8"/>
  <c r="AD8"/>
  <c r="AC8"/>
  <c r="AB8"/>
  <c r="AE8" s="1"/>
  <c r="AA8"/>
  <c r="Z8"/>
  <c r="Y8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AE56" l="1"/>
  <c r="V32"/>
  <c r="X32" s="1"/>
  <c r="AG32" s="1"/>
  <c r="E46"/>
  <c r="G46" s="1"/>
  <c r="P46" s="1"/>
  <c r="E50"/>
  <c r="G50" s="1"/>
  <c r="P50" s="1"/>
  <c r="E13"/>
  <c r="G13" s="1"/>
  <c r="P13" s="1"/>
  <c r="V13"/>
  <c r="X13" s="1"/>
  <c r="AG13" s="1"/>
  <c r="E14"/>
  <c r="G14" s="1"/>
  <c r="P14" s="1"/>
  <c r="E23"/>
  <c r="G23" s="1"/>
  <c r="P23" s="1"/>
  <c r="V23"/>
  <c r="X23" s="1"/>
  <c r="AG23" s="1"/>
  <c r="E32"/>
  <c r="G32" s="1"/>
  <c r="P32" s="1"/>
  <c r="E33"/>
  <c r="G33" s="1"/>
  <c r="P33" s="1"/>
  <c r="V33"/>
  <c r="X33" s="1"/>
  <c r="AG33" s="1"/>
  <c r="E34"/>
  <c r="G34" s="1"/>
  <c r="P34" s="1"/>
  <c r="V44"/>
  <c r="X44" s="1"/>
  <c r="AG44" s="1"/>
  <c r="V48"/>
  <c r="X48" s="1"/>
  <c r="AG48" s="1"/>
  <c r="E54"/>
  <c r="G54" s="1"/>
  <c r="P54" s="1"/>
  <c r="V12"/>
  <c r="X12" s="1"/>
  <c r="AG12" s="1"/>
  <c r="V8"/>
  <c r="X8" s="1"/>
  <c r="AG8" s="1"/>
  <c r="E11"/>
  <c r="G11" s="1"/>
  <c r="P11" s="1"/>
  <c r="V11"/>
  <c r="X11" s="1"/>
  <c r="AG11" s="1"/>
  <c r="E12"/>
  <c r="G12" s="1"/>
  <c r="P12" s="1"/>
  <c r="V20"/>
  <c r="X20" s="1"/>
  <c r="AG20" s="1"/>
  <c r="E45"/>
  <c r="G45" s="1"/>
  <c r="P45" s="1"/>
  <c r="V45"/>
  <c r="X45" s="1"/>
  <c r="AG45" s="1"/>
  <c r="E49"/>
  <c r="G49" s="1"/>
  <c r="P49" s="1"/>
  <c r="V49"/>
  <c r="X49" s="1"/>
  <c r="AG49" s="1"/>
  <c r="E28"/>
  <c r="G28" s="1"/>
  <c r="P28" s="1"/>
  <c r="E39"/>
  <c r="G39" s="1"/>
  <c r="P39" s="1"/>
  <c r="E19"/>
  <c r="G19" s="1"/>
  <c r="P19" s="1"/>
  <c r="V19"/>
  <c r="X19" s="1"/>
  <c r="AG19" s="1"/>
  <c r="V36"/>
  <c r="X36" s="1"/>
  <c r="AG36" s="1"/>
  <c r="V39"/>
  <c r="X39" s="1"/>
  <c r="AG39" s="1"/>
  <c r="E40"/>
  <c r="G40" s="1"/>
  <c r="P40" s="1"/>
  <c r="V53"/>
  <c r="X53" s="1"/>
  <c r="AG53" s="1"/>
  <c r="AA57"/>
  <c r="V16"/>
  <c r="X16" s="1"/>
  <c r="AG16" s="1"/>
  <c r="V24"/>
  <c r="X24" s="1"/>
  <c r="AG24" s="1"/>
  <c r="E27"/>
  <c r="G27" s="1"/>
  <c r="P27" s="1"/>
  <c r="V27"/>
  <c r="X27" s="1"/>
  <c r="AG27" s="1"/>
  <c r="E36"/>
  <c r="G36" s="1"/>
  <c r="P36" s="1"/>
  <c r="E37"/>
  <c r="G37" s="1"/>
  <c r="P37" s="1"/>
  <c r="V37"/>
  <c r="X37" s="1"/>
  <c r="AG37" s="1"/>
  <c r="E38"/>
  <c r="G38" s="1"/>
  <c r="P38" s="1"/>
  <c r="V47"/>
  <c r="X47" s="1"/>
  <c r="AG47" s="1"/>
  <c r="V51"/>
  <c r="X51" s="1"/>
  <c r="AG51" s="1"/>
  <c r="V55"/>
  <c r="X55" s="1"/>
  <c r="AG55" s="1"/>
  <c r="AC56"/>
  <c r="AF57"/>
  <c r="Y57"/>
  <c r="E8"/>
  <c r="AB56"/>
  <c r="W57"/>
  <c r="AE57"/>
  <c r="AA56"/>
  <c r="Z56"/>
  <c r="G8" l="1"/>
  <c r="V56"/>
  <c r="V57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<sst xmlns="http://schemas.openxmlformats.org/spreadsheetml/2006/main" count="244" uniqueCount="230">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</sst>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102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44489</v>
          </cell>
        </row>
      </sheetData>
      <sheetData sheetId="2">
        <row r="13">
          <cell r="H13">
            <v>50</v>
          </cell>
          <cell r="V13">
            <v>49.97</v>
          </cell>
        </row>
        <row r="14">
          <cell r="H14">
            <v>50.02</v>
          </cell>
          <cell r="V14">
            <v>49.79</v>
          </cell>
        </row>
        <row r="15">
          <cell r="H15">
            <v>49.99</v>
          </cell>
          <cell r="V15">
            <v>50</v>
          </cell>
        </row>
        <row r="16">
          <cell r="H16">
            <v>50.02</v>
          </cell>
          <cell r="V16">
            <v>49.98</v>
          </cell>
        </row>
        <row r="17">
          <cell r="H17">
            <v>50.01</v>
          </cell>
          <cell r="V17">
            <v>50.03</v>
          </cell>
        </row>
        <row r="18">
          <cell r="H18">
            <v>50.03</v>
          </cell>
          <cell r="V18">
            <v>49.95</v>
          </cell>
        </row>
        <row r="19">
          <cell r="H19">
            <v>50.04</v>
          </cell>
          <cell r="V19">
            <v>49.95</v>
          </cell>
        </row>
        <row r="20">
          <cell r="H20">
            <v>50.01</v>
          </cell>
          <cell r="V20">
            <v>50</v>
          </cell>
        </row>
        <row r="21">
          <cell r="H21">
            <v>50.03</v>
          </cell>
          <cell r="V21">
            <v>50.02</v>
          </cell>
        </row>
        <row r="22">
          <cell r="H22">
            <v>50.04</v>
          </cell>
          <cell r="V22">
            <v>49.92</v>
          </cell>
        </row>
        <row r="23">
          <cell r="H23">
            <v>50.02</v>
          </cell>
          <cell r="V23">
            <v>49.97</v>
          </cell>
        </row>
        <row r="24">
          <cell r="H24">
            <v>49.99</v>
          </cell>
          <cell r="V24">
            <v>50</v>
          </cell>
        </row>
        <row r="25">
          <cell r="H25">
            <v>49.99</v>
          </cell>
          <cell r="V25">
            <v>50.04</v>
          </cell>
        </row>
        <row r="26">
          <cell r="H26">
            <v>49.96</v>
          </cell>
          <cell r="V26">
            <v>50.01</v>
          </cell>
        </row>
        <row r="27">
          <cell r="H27">
            <v>49.88</v>
          </cell>
          <cell r="V27">
            <v>49.97</v>
          </cell>
        </row>
        <row r="28">
          <cell r="H28">
            <v>49.92</v>
          </cell>
          <cell r="V28">
            <v>50</v>
          </cell>
        </row>
        <row r="29">
          <cell r="H29">
            <v>49.86</v>
          </cell>
          <cell r="V29">
            <v>50.03</v>
          </cell>
        </row>
        <row r="30">
          <cell r="H30">
            <v>49.98</v>
          </cell>
          <cell r="V30">
            <v>49.96</v>
          </cell>
        </row>
        <row r="31">
          <cell r="H31">
            <v>49.98</v>
          </cell>
          <cell r="V31">
            <v>49.99</v>
          </cell>
        </row>
        <row r="32">
          <cell r="H32">
            <v>49.96</v>
          </cell>
          <cell r="V32">
            <v>50</v>
          </cell>
        </row>
        <row r="33">
          <cell r="H33">
            <v>49.94</v>
          </cell>
          <cell r="V33">
            <v>50.04</v>
          </cell>
        </row>
        <row r="34">
          <cell r="H34">
            <v>49.94</v>
          </cell>
          <cell r="V34">
            <v>50.03</v>
          </cell>
        </row>
        <row r="35">
          <cell r="H35">
            <v>49.92</v>
          </cell>
          <cell r="V35">
            <v>50.02</v>
          </cell>
        </row>
        <row r="36">
          <cell r="H36">
            <v>49.94</v>
          </cell>
          <cell r="V36">
            <v>50.02</v>
          </cell>
        </row>
        <row r="37">
          <cell r="H37">
            <v>49.99</v>
          </cell>
          <cell r="V37">
            <v>50.02</v>
          </cell>
        </row>
        <row r="38">
          <cell r="H38">
            <v>49.88</v>
          </cell>
          <cell r="V38">
            <v>49.97</v>
          </cell>
        </row>
        <row r="39">
          <cell r="H39">
            <v>49.88</v>
          </cell>
          <cell r="V39">
            <v>50</v>
          </cell>
        </row>
        <row r="40">
          <cell r="H40">
            <v>49.81</v>
          </cell>
          <cell r="V40">
            <v>50.02</v>
          </cell>
        </row>
        <row r="41">
          <cell r="H41">
            <v>50</v>
          </cell>
          <cell r="V41">
            <v>50.05</v>
          </cell>
        </row>
        <row r="42">
          <cell r="H42">
            <v>49.97</v>
          </cell>
          <cell r="V42">
            <v>50.04</v>
          </cell>
        </row>
        <row r="43">
          <cell r="H43">
            <v>50.01</v>
          </cell>
          <cell r="V43">
            <v>50.04</v>
          </cell>
        </row>
        <row r="44">
          <cell r="H44">
            <v>50.03</v>
          </cell>
          <cell r="V44">
            <v>50.07</v>
          </cell>
        </row>
        <row r="45">
          <cell r="H45">
            <v>50.04</v>
          </cell>
          <cell r="V45">
            <v>50.05</v>
          </cell>
        </row>
        <row r="46">
          <cell r="H46">
            <v>50.06</v>
          </cell>
          <cell r="V46">
            <v>50.04</v>
          </cell>
        </row>
        <row r="47">
          <cell r="H47">
            <v>50.05</v>
          </cell>
          <cell r="V47">
            <v>50.05</v>
          </cell>
        </row>
        <row r="48">
          <cell r="H48">
            <v>50.06</v>
          </cell>
          <cell r="V48">
            <v>50.05</v>
          </cell>
        </row>
        <row r="49">
          <cell r="H49">
            <v>50.06</v>
          </cell>
          <cell r="V49">
            <v>50.04</v>
          </cell>
        </row>
        <row r="50">
          <cell r="H50">
            <v>50.06</v>
          </cell>
          <cell r="V50">
            <v>50.05</v>
          </cell>
        </row>
        <row r="51">
          <cell r="H51">
            <v>50.07</v>
          </cell>
          <cell r="V51">
            <v>50.06</v>
          </cell>
        </row>
        <row r="52">
          <cell r="H52">
            <v>50.07</v>
          </cell>
          <cell r="V52">
            <v>50.07</v>
          </cell>
        </row>
        <row r="53">
          <cell r="H53">
            <v>50.03</v>
          </cell>
          <cell r="V53">
            <v>50.04</v>
          </cell>
        </row>
        <row r="54">
          <cell r="H54">
            <v>50.07</v>
          </cell>
          <cell r="V54">
            <v>50.06</v>
          </cell>
        </row>
        <row r="55">
          <cell r="H55">
            <v>50.07</v>
          </cell>
          <cell r="V55">
            <v>50.02</v>
          </cell>
        </row>
        <row r="56">
          <cell r="H56">
            <v>50.08</v>
          </cell>
          <cell r="V56">
            <v>50.02</v>
          </cell>
        </row>
        <row r="57">
          <cell r="H57">
            <v>50.06</v>
          </cell>
          <cell r="V57">
            <v>50.03</v>
          </cell>
        </row>
        <row r="58">
          <cell r="H58">
            <v>50.01</v>
          </cell>
          <cell r="V58">
            <v>50.05</v>
          </cell>
        </row>
        <row r="59">
          <cell r="H59">
            <v>50.02</v>
          </cell>
          <cell r="V59">
            <v>50.02</v>
          </cell>
        </row>
        <row r="60">
          <cell r="H60">
            <v>50.03</v>
          </cell>
          <cell r="V60">
            <v>50.05</v>
          </cell>
        </row>
      </sheetData>
      <sheetData sheetId="3"/>
      <sheetData sheetId="4">
        <row r="12">
          <cell r="E12">
            <v>1057</v>
          </cell>
          <cell r="W12">
            <v>1316.01029686417</v>
          </cell>
          <cell r="X12">
            <v>688.63281699999993</v>
          </cell>
          <cell r="AK12">
            <v>1411</v>
          </cell>
          <cell r="BC12">
            <v>1349.3360873182</v>
          </cell>
          <cell r="BD12">
            <v>716.06130300000007</v>
          </cell>
        </row>
        <row r="13">
          <cell r="E13">
            <v>1057</v>
          </cell>
          <cell r="W13">
            <v>1279.5486198641702</v>
          </cell>
          <cell r="X13">
            <v>652.17114000000015</v>
          </cell>
          <cell r="AK13">
            <v>1415</v>
          </cell>
          <cell r="BC13">
            <v>1348.2527723182002</v>
          </cell>
          <cell r="BD13">
            <v>714.9779880000001</v>
          </cell>
        </row>
        <row r="14">
          <cell r="E14">
            <v>1049</v>
          </cell>
          <cell r="W14">
            <v>1197.9029748641701</v>
          </cell>
          <cell r="X14">
            <v>562.07549500000005</v>
          </cell>
          <cell r="AK14">
            <v>1415</v>
          </cell>
          <cell r="BC14">
            <v>1338.6845713181999</v>
          </cell>
          <cell r="BD14">
            <v>705.40978700000016</v>
          </cell>
        </row>
        <row r="15">
          <cell r="E15">
            <v>1045</v>
          </cell>
          <cell r="W15">
            <v>1082.7002358641701</v>
          </cell>
          <cell r="X15">
            <v>446.87275600000009</v>
          </cell>
          <cell r="AK15">
            <v>1385</v>
          </cell>
          <cell r="BC15">
            <v>1245.9373673181999</v>
          </cell>
          <cell r="BD15">
            <v>612.66258300000004</v>
          </cell>
        </row>
        <row r="16">
          <cell r="E16">
            <v>1036</v>
          </cell>
          <cell r="W16">
            <v>1058.3501248641701</v>
          </cell>
          <cell r="X16">
            <v>428.539445</v>
          </cell>
          <cell r="AK16">
            <v>1363</v>
          </cell>
          <cell r="BC16">
            <v>1245.7973673182</v>
          </cell>
          <cell r="BD16">
            <v>612.52258300000005</v>
          </cell>
        </row>
        <row r="17">
          <cell r="E17">
            <v>1041</v>
          </cell>
          <cell r="W17">
            <v>1059.9242548641701</v>
          </cell>
          <cell r="X17">
            <v>430.11357499999997</v>
          </cell>
          <cell r="AK17">
            <v>1336</v>
          </cell>
          <cell r="BC17">
            <v>1245.4973673181998</v>
          </cell>
          <cell r="BD17">
            <v>612.22258299999999</v>
          </cell>
        </row>
        <row r="18">
          <cell r="E18">
            <v>1042</v>
          </cell>
          <cell r="W18">
            <v>1031.5912248641698</v>
          </cell>
          <cell r="X18">
            <v>403.08054500000003</v>
          </cell>
          <cell r="AK18">
            <v>1348</v>
          </cell>
          <cell r="BC18">
            <v>1245.1373673181999</v>
          </cell>
          <cell r="BD18">
            <v>611.86258300000009</v>
          </cell>
        </row>
        <row r="19">
          <cell r="E19">
            <v>1047</v>
          </cell>
          <cell r="W19">
            <v>1031.0345668641698</v>
          </cell>
          <cell r="X19">
            <v>402.52388700000006</v>
          </cell>
          <cell r="AK19">
            <v>1358</v>
          </cell>
          <cell r="BC19">
            <v>1245.8906823181999</v>
          </cell>
          <cell r="BD19">
            <v>612.61589800000002</v>
          </cell>
        </row>
        <row r="20">
          <cell r="E20">
            <v>1032</v>
          </cell>
          <cell r="W20">
            <v>1031.0345668641698</v>
          </cell>
          <cell r="X20">
            <v>402.52388700000006</v>
          </cell>
          <cell r="AK20">
            <v>1350</v>
          </cell>
          <cell r="BC20">
            <v>1244.4320483182</v>
          </cell>
          <cell r="BD20">
            <v>611.05046400000003</v>
          </cell>
        </row>
        <row r="21">
          <cell r="E21">
            <v>1021</v>
          </cell>
          <cell r="W21">
            <v>1031.0345668641698</v>
          </cell>
          <cell r="X21">
            <v>402.52388700000006</v>
          </cell>
          <cell r="AK21">
            <v>1347</v>
          </cell>
          <cell r="BC21">
            <v>1241.4973273182</v>
          </cell>
          <cell r="BD21">
            <v>608.11574300000007</v>
          </cell>
        </row>
        <row r="22">
          <cell r="E22">
            <v>1017</v>
          </cell>
          <cell r="W22">
            <v>1022.1384870000001</v>
          </cell>
          <cell r="X22">
            <v>402.52388700000006</v>
          </cell>
          <cell r="AK22">
            <v>1367</v>
          </cell>
          <cell r="BC22">
            <v>1223.4355813181999</v>
          </cell>
          <cell r="BD22">
            <v>590.05399699999998</v>
          </cell>
        </row>
        <row r="23">
          <cell r="E23">
            <v>1032</v>
          </cell>
          <cell r="W23">
            <v>1022.1384870000001</v>
          </cell>
          <cell r="X23">
            <v>402.52388700000006</v>
          </cell>
          <cell r="AK23">
            <v>1377</v>
          </cell>
          <cell r="BC23">
            <v>1328.2611923182001</v>
          </cell>
          <cell r="BD23">
            <v>694.87960800000008</v>
          </cell>
        </row>
        <row r="24">
          <cell r="E24">
            <v>1037</v>
          </cell>
          <cell r="W24">
            <v>1022.154388</v>
          </cell>
          <cell r="X24">
            <v>402.53978800000004</v>
          </cell>
          <cell r="AK24">
            <v>1383</v>
          </cell>
          <cell r="BC24">
            <v>1459.3112703182001</v>
          </cell>
          <cell r="BD24">
            <v>825.92968600000017</v>
          </cell>
        </row>
        <row r="25">
          <cell r="E25">
            <v>1025</v>
          </cell>
          <cell r="W25">
            <v>1022.711046</v>
          </cell>
          <cell r="X25">
            <v>403.09644600000001</v>
          </cell>
          <cell r="AK25">
            <v>1383</v>
          </cell>
          <cell r="BC25">
            <v>1483.0528223182002</v>
          </cell>
          <cell r="BD25">
            <v>849.67123800000013</v>
          </cell>
        </row>
        <row r="26">
          <cell r="E26">
            <v>1019</v>
          </cell>
          <cell r="W26">
            <v>1022.154388</v>
          </cell>
          <cell r="X26">
            <v>402.53978800000004</v>
          </cell>
          <cell r="AK26">
            <v>1373</v>
          </cell>
          <cell r="BC26">
            <v>1476.3349043182002</v>
          </cell>
          <cell r="BD26">
            <v>842.95332000000008</v>
          </cell>
        </row>
        <row r="27">
          <cell r="E27">
            <v>1027</v>
          </cell>
          <cell r="W27">
            <v>1022.154388</v>
          </cell>
          <cell r="X27">
            <v>402.53978800000004</v>
          </cell>
          <cell r="AK27">
            <v>1381</v>
          </cell>
          <cell r="BC27">
            <v>1471.7937950000003</v>
          </cell>
          <cell r="BD27">
            <v>840.25529500000016</v>
          </cell>
        </row>
        <row r="28">
          <cell r="E28">
            <v>1036</v>
          </cell>
          <cell r="W28">
            <v>1022.154388</v>
          </cell>
          <cell r="X28">
            <v>402.53978800000004</v>
          </cell>
          <cell r="AK28">
            <v>1385</v>
          </cell>
          <cell r="BC28">
            <v>1452.1435779999999</v>
          </cell>
          <cell r="BD28">
            <v>820.60507800000016</v>
          </cell>
        </row>
        <row r="29">
          <cell r="E29">
            <v>1045</v>
          </cell>
          <cell r="W29">
            <v>1138.69747586417</v>
          </cell>
          <cell r="X29">
            <v>517.33679600000005</v>
          </cell>
          <cell r="AK29">
            <v>1371</v>
          </cell>
          <cell r="BC29">
            <v>1421.0335780000003</v>
          </cell>
          <cell r="BD29">
            <v>789.49507800000015</v>
          </cell>
        </row>
        <row r="30">
          <cell r="E30">
            <v>1053</v>
          </cell>
          <cell r="W30">
            <v>1151.2392318254001</v>
          </cell>
          <cell r="X30">
            <v>527.453441</v>
          </cell>
          <cell r="AK30">
            <v>1376</v>
          </cell>
          <cell r="BC30">
            <v>1465.7744250000003</v>
          </cell>
          <cell r="BD30">
            <v>834.23592500000029</v>
          </cell>
        </row>
        <row r="31">
          <cell r="E31">
            <v>1068</v>
          </cell>
          <cell r="W31">
            <v>1165.2089148254001</v>
          </cell>
          <cell r="X31">
            <v>541.42312400000003</v>
          </cell>
          <cell r="AK31">
            <v>1359</v>
          </cell>
          <cell r="BC31">
            <v>1385.3154200000001</v>
          </cell>
          <cell r="BD31">
            <v>771.77692000000013</v>
          </cell>
        </row>
        <row r="32">
          <cell r="E32">
            <v>1103</v>
          </cell>
          <cell r="W32">
            <v>1222.1179618254</v>
          </cell>
          <cell r="X32">
            <v>598.33217100000002</v>
          </cell>
          <cell r="AK32">
            <v>1325</v>
          </cell>
          <cell r="BC32">
            <v>1244.1669420000001</v>
          </cell>
          <cell r="BD32">
            <v>639.99734199999989</v>
          </cell>
        </row>
        <row r="33">
          <cell r="E33">
            <v>1130</v>
          </cell>
          <cell r="W33">
            <v>1310.0070648254002</v>
          </cell>
          <cell r="X33">
            <v>686.22127399999999</v>
          </cell>
          <cell r="AK33">
            <v>1319</v>
          </cell>
          <cell r="BC33">
            <v>1263.2962439999999</v>
          </cell>
          <cell r="BD33">
            <v>659.12664399999994</v>
          </cell>
        </row>
        <row r="34">
          <cell r="E34">
            <v>1153</v>
          </cell>
          <cell r="W34">
            <v>1338.0859338254002</v>
          </cell>
          <cell r="X34">
            <v>714.30014300000005</v>
          </cell>
          <cell r="AK34">
            <v>1317</v>
          </cell>
          <cell r="BC34">
            <v>1392.7622069999998</v>
          </cell>
          <cell r="BD34">
            <v>754.96870699999977</v>
          </cell>
        </row>
        <row r="35">
          <cell r="E35">
            <v>1194</v>
          </cell>
          <cell r="W35">
            <v>1453.2886718253999</v>
          </cell>
          <cell r="X35">
            <v>829.50288099999989</v>
          </cell>
          <cell r="AK35">
            <v>1343</v>
          </cell>
          <cell r="BC35">
            <v>1527.518084</v>
          </cell>
          <cell r="BD35">
            <v>882.57458399999996</v>
          </cell>
        </row>
        <row r="36">
          <cell r="E36">
            <v>1262</v>
          </cell>
          <cell r="W36">
            <v>1536.4647083181999</v>
          </cell>
          <cell r="X36">
            <v>910.00702399999977</v>
          </cell>
          <cell r="AK36">
            <v>1353</v>
          </cell>
          <cell r="BC36">
            <v>1597.8058249999992</v>
          </cell>
          <cell r="BD36">
            <v>889.22842499999933</v>
          </cell>
        </row>
        <row r="37">
          <cell r="E37">
            <v>1341</v>
          </cell>
          <cell r="W37">
            <v>1578.9565973181998</v>
          </cell>
          <cell r="X37">
            <v>967.4989129999999</v>
          </cell>
          <cell r="AK37">
            <v>1400</v>
          </cell>
          <cell r="BC37">
            <v>1677.8695193181995</v>
          </cell>
          <cell r="BD37">
            <v>967.44903499999964</v>
          </cell>
        </row>
        <row r="38">
          <cell r="E38">
            <v>1424</v>
          </cell>
          <cell r="W38">
            <v>1663.9624973181997</v>
          </cell>
          <cell r="X38">
            <v>1052.5048129999998</v>
          </cell>
          <cell r="AK38">
            <v>1444</v>
          </cell>
          <cell r="BC38">
            <v>1672.4440482359994</v>
          </cell>
          <cell r="BD38">
            <v>959.26849799999968</v>
          </cell>
        </row>
        <row r="39">
          <cell r="E39">
            <v>1481</v>
          </cell>
          <cell r="W39">
            <v>1675.5206053181998</v>
          </cell>
          <cell r="X39">
            <v>1064.062921</v>
          </cell>
          <cell r="AK39">
            <v>1457</v>
          </cell>
          <cell r="BC39">
            <v>1687.4855792359992</v>
          </cell>
          <cell r="BD39">
            <v>974.31002899999953</v>
          </cell>
        </row>
        <row r="40">
          <cell r="E40">
            <v>1520</v>
          </cell>
          <cell r="W40">
            <v>1703.4361523181999</v>
          </cell>
          <cell r="X40">
            <v>1091.978468</v>
          </cell>
          <cell r="AK40">
            <v>1430</v>
          </cell>
          <cell r="BC40">
            <v>1657.3023712359998</v>
          </cell>
          <cell r="BD40">
            <v>944.12682099999961</v>
          </cell>
        </row>
        <row r="41">
          <cell r="E41">
            <v>1551</v>
          </cell>
          <cell r="W41">
            <v>1731.1198273182001</v>
          </cell>
          <cell r="X41">
            <v>1104.662143</v>
          </cell>
          <cell r="AK41">
            <v>1411</v>
          </cell>
          <cell r="BC41">
            <v>1646.1990562359993</v>
          </cell>
          <cell r="BD41">
            <v>933.02350599999954</v>
          </cell>
        </row>
        <row r="42">
          <cell r="E42">
            <v>1562</v>
          </cell>
          <cell r="W42">
            <v>1743.8156733181997</v>
          </cell>
          <cell r="X42">
            <v>1108.9079889999998</v>
          </cell>
          <cell r="AK42">
            <v>1386</v>
          </cell>
          <cell r="BC42">
            <v>1618.6971672359994</v>
          </cell>
          <cell r="BD42">
            <v>905.52161699999965</v>
          </cell>
        </row>
        <row r="43">
          <cell r="E43">
            <v>1555</v>
          </cell>
          <cell r="W43">
            <v>1771.3706653182001</v>
          </cell>
          <cell r="X43">
            <v>1136.4629809999999</v>
          </cell>
          <cell r="AK43">
            <v>1365</v>
          </cell>
          <cell r="BC43">
            <v>1577.0282972359998</v>
          </cell>
          <cell r="BD43">
            <v>864.50274699999977</v>
          </cell>
        </row>
        <row r="44">
          <cell r="E44">
            <v>1545</v>
          </cell>
          <cell r="W44">
            <v>1770.9574503182</v>
          </cell>
          <cell r="X44">
            <v>1132.8413659999999</v>
          </cell>
          <cell r="AK44">
            <v>1330</v>
          </cell>
          <cell r="BC44">
            <v>1606.7100572359998</v>
          </cell>
          <cell r="BD44">
            <v>901.98450699999989</v>
          </cell>
        </row>
        <row r="45">
          <cell r="E45">
            <v>1548</v>
          </cell>
          <cell r="W45">
            <v>1766.6799183182</v>
          </cell>
          <cell r="X45">
            <v>1128.563834</v>
          </cell>
          <cell r="AK45">
            <v>1309</v>
          </cell>
          <cell r="BC45">
            <v>1604.1514662359994</v>
          </cell>
          <cell r="BD45">
            <v>899.42591599999969</v>
          </cell>
        </row>
        <row r="46">
          <cell r="E46">
            <v>1537</v>
          </cell>
          <cell r="W46">
            <v>1767.7765763182001</v>
          </cell>
          <cell r="X46">
            <v>1130.3104919999998</v>
          </cell>
          <cell r="AK46">
            <v>1291</v>
          </cell>
          <cell r="BC46">
            <v>1582.2260072359998</v>
          </cell>
          <cell r="BD46">
            <v>889.04835699999967</v>
          </cell>
        </row>
        <row r="47">
          <cell r="E47">
            <v>1526</v>
          </cell>
          <cell r="W47">
            <v>1768.4699183182001</v>
          </cell>
          <cell r="X47">
            <v>1131.0038339999999</v>
          </cell>
          <cell r="AK47">
            <v>1278</v>
          </cell>
          <cell r="BC47">
            <v>1573.3393222359998</v>
          </cell>
          <cell r="BD47">
            <v>880.16167199999973</v>
          </cell>
        </row>
        <row r="48">
          <cell r="E48">
            <v>1524</v>
          </cell>
          <cell r="W48">
            <v>1740.8944993182001</v>
          </cell>
          <cell r="X48">
            <v>1104.0784149999999</v>
          </cell>
          <cell r="AK48">
            <v>1250</v>
          </cell>
          <cell r="BC48">
            <v>1546.7660702359997</v>
          </cell>
          <cell r="BD48">
            <v>919.58841999999981</v>
          </cell>
        </row>
        <row r="49">
          <cell r="E49">
            <v>1525</v>
          </cell>
          <cell r="W49">
            <v>1589.1815143182</v>
          </cell>
          <cell r="X49">
            <v>952.36543000000006</v>
          </cell>
          <cell r="AK49">
            <v>1228</v>
          </cell>
          <cell r="BC49">
            <v>1531.5743862359998</v>
          </cell>
          <cell r="BD49">
            <v>924.39673599999992</v>
          </cell>
        </row>
        <row r="50">
          <cell r="E50">
            <v>1517</v>
          </cell>
          <cell r="W50">
            <v>1568.3277373182002</v>
          </cell>
          <cell r="X50">
            <v>931.51165300000025</v>
          </cell>
          <cell r="AK50">
            <v>1206</v>
          </cell>
          <cell r="BC50">
            <v>1348.1057742360001</v>
          </cell>
          <cell r="BD50">
            <v>740.92812400000003</v>
          </cell>
        </row>
        <row r="51">
          <cell r="E51">
            <v>1493</v>
          </cell>
          <cell r="W51">
            <v>1561.9577373182001</v>
          </cell>
          <cell r="X51">
            <v>932.29165300000022</v>
          </cell>
          <cell r="AK51">
            <v>1187</v>
          </cell>
          <cell r="BC51">
            <v>1422.1919322359997</v>
          </cell>
          <cell r="BD51">
            <v>815.01428199999987</v>
          </cell>
        </row>
        <row r="52">
          <cell r="E52">
            <v>1486</v>
          </cell>
          <cell r="W52">
            <v>1527.8121063182002</v>
          </cell>
          <cell r="X52">
            <v>898.14602200000036</v>
          </cell>
          <cell r="AK52">
            <v>1154</v>
          </cell>
          <cell r="BC52">
            <v>1295.4026303181997</v>
          </cell>
          <cell r="BD52">
            <v>701.71364599999993</v>
          </cell>
        </row>
        <row r="53">
          <cell r="E53">
            <v>1476</v>
          </cell>
          <cell r="W53">
            <v>1524.3918843182</v>
          </cell>
          <cell r="X53">
            <v>894.72580000000016</v>
          </cell>
          <cell r="AK53">
            <v>1148</v>
          </cell>
          <cell r="BC53">
            <v>1283.5225713181999</v>
          </cell>
          <cell r="BD53">
            <v>689.83358699999985</v>
          </cell>
        </row>
        <row r="54">
          <cell r="E54">
            <v>1464</v>
          </cell>
          <cell r="W54">
            <v>1512.8458673182001</v>
          </cell>
          <cell r="X54">
            <v>883.17978300000016</v>
          </cell>
          <cell r="AK54">
            <v>1153</v>
          </cell>
          <cell r="BC54">
            <v>1190.4058523182</v>
          </cell>
          <cell r="BD54">
            <v>596.71686799999986</v>
          </cell>
        </row>
        <row r="55">
          <cell r="E55">
            <v>1451</v>
          </cell>
          <cell r="W55">
            <v>1513.2758673182</v>
          </cell>
          <cell r="X55">
            <v>883.60978300000011</v>
          </cell>
          <cell r="AK55">
            <v>1125</v>
          </cell>
          <cell r="BC55">
            <v>1164.4842213181998</v>
          </cell>
          <cell r="BD55">
            <v>570.79523699999993</v>
          </cell>
        </row>
        <row r="56">
          <cell r="E56">
            <v>1449</v>
          </cell>
          <cell r="W56">
            <v>1490.2065733182001</v>
          </cell>
          <cell r="X56">
            <v>860.54048900000009</v>
          </cell>
          <cell r="AK56">
            <v>1108</v>
          </cell>
          <cell r="BC56">
            <v>1098.9650023181998</v>
          </cell>
          <cell r="BD56">
            <v>508.28211799999985</v>
          </cell>
        </row>
        <row r="57">
          <cell r="E57">
            <v>1437</v>
          </cell>
          <cell r="W57">
            <v>1436.8451093182</v>
          </cell>
          <cell r="X57">
            <v>807.17902500000014</v>
          </cell>
          <cell r="AK57">
            <v>1108</v>
          </cell>
          <cell r="BC57">
            <v>1098.9650023181998</v>
          </cell>
          <cell r="BD57">
            <v>508.28211799999985</v>
          </cell>
        </row>
        <row r="58">
          <cell r="E58">
            <v>1439</v>
          </cell>
          <cell r="W58">
            <v>1437.1051093182002</v>
          </cell>
          <cell r="X58">
            <v>807.43902500000013</v>
          </cell>
          <cell r="AK58">
            <v>1096</v>
          </cell>
          <cell r="BC58">
            <v>1208.9650023181998</v>
          </cell>
          <cell r="BD58">
            <v>618.28211799999985</v>
          </cell>
        </row>
        <row r="59">
          <cell r="E59">
            <v>1434</v>
          </cell>
          <cell r="W59">
            <v>1437.2751093181998</v>
          </cell>
          <cell r="X59">
            <v>807.60902500000009</v>
          </cell>
          <cell r="AK59">
            <v>1087</v>
          </cell>
          <cell r="BC59">
            <v>1251.6415623181999</v>
          </cell>
          <cell r="BD59">
            <v>660.95867799999985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50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240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185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100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45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15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30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60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85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250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530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585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675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695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575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535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550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535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560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569.99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595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585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545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545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555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565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505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500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490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375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350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235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210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235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220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220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110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65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44489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44489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'!W12-J8+N8</f>
        <v>1366.01029686417</v>
      </c>
      <c r="F8" s="39">
        <f>'[1]Annx-A (DA) '!E12</f>
        <v>1057</v>
      </c>
      <c r="G8" s="39">
        <f>E8-F8</f>
        <v>309.01029686416996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50</v>
      </c>
      <c r="N8" s="39">
        <f>SUM(K8:M8)</f>
        <v>50</v>
      </c>
      <c r="O8" s="39">
        <f>'[1]Annx-A (DA) '!X12</f>
        <v>688.63281699999993</v>
      </c>
      <c r="P8" s="39">
        <f>G8+J8-N8</f>
        <v>259.01029686416996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'!BC12-AA8+AE8</f>
        <v>1349.3360873182</v>
      </c>
      <c r="W8" s="39">
        <f>'[1]Annx-A (DA) '!AK12</f>
        <v>1411</v>
      </c>
      <c r="X8" s="39">
        <f t="shared" ref="X8:X55" si="0">V8-W8</f>
        <v>-61.663912681799957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716.06130300000007</v>
      </c>
      <c r="AG8" s="42">
        <f t="shared" ref="AG8:AG55" si="3">X8+AA8-AE8</f>
        <v>-61.663912681799957</v>
      </c>
    </row>
    <row r="9" spans="1:34" ht="26.25" customHeight="1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'!W13-J9+N9</f>
        <v>1279.5486198641702</v>
      </c>
      <c r="F9" s="39">
        <f>'[1]Annx-A (DA) '!E13</f>
        <v>1057</v>
      </c>
      <c r="G9" s="39">
        <f t="shared" ref="G9:G55" si="4">E9-F9</f>
        <v>222.54861986417018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652.17114000000015</v>
      </c>
      <c r="P9" s="39">
        <f t="shared" ref="P9:P55" si="7">G9+J9-N9</f>
        <v>222.54861986417018</v>
      </c>
      <c r="Q9" s="39">
        <v>50</v>
      </c>
      <c r="R9" s="39" t="s">
        <v>41</v>
      </c>
      <c r="S9" s="40">
        <f>'[1]DA HPSLDC'!V14</f>
        <v>49.79</v>
      </c>
      <c r="T9" s="40" t="s">
        <v>42</v>
      </c>
      <c r="U9" s="40">
        <v>0</v>
      </c>
      <c r="V9" s="39">
        <f>'[1]Annx-A (DA) '!BC13-AA9+AE9</f>
        <v>1348.2527723182002</v>
      </c>
      <c r="W9" s="39">
        <f>'[1]Annx-A (DA) '!AK13</f>
        <v>1415</v>
      </c>
      <c r="X9" s="39">
        <f t="shared" si="0"/>
        <v>-66.747227681799814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714.9779880000001</v>
      </c>
      <c r="AG9" s="42">
        <f t="shared" si="3"/>
        <v>-66.747227681799814</v>
      </c>
    </row>
    <row r="10" spans="1:34" ht="26.25" customHeight="1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'!W14-J10+N10</f>
        <v>1197.9029748641701</v>
      </c>
      <c r="F10" s="39">
        <f>'[1]Annx-A (DA) '!E14</f>
        <v>1049</v>
      </c>
      <c r="G10" s="39">
        <f t="shared" si="4"/>
        <v>148.90297486417012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562.07549500000005</v>
      </c>
      <c r="P10" s="39">
        <f t="shared" si="7"/>
        <v>148.90297486417012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'!BC14-AA10+AE10</f>
        <v>1338.6845713181999</v>
      </c>
      <c r="W10" s="39">
        <f>'[1]Annx-A (DA) '!AK14</f>
        <v>1415</v>
      </c>
      <c r="X10" s="39">
        <f t="shared" si="0"/>
        <v>-76.315428681800086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705.40978700000016</v>
      </c>
      <c r="AG10" s="42">
        <f t="shared" si="3"/>
        <v>-76.315428681800086</v>
      </c>
    </row>
    <row r="11" spans="1:34" ht="26.25" customHeight="1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'!W15-J11+N11</f>
        <v>1082.7002358641701</v>
      </c>
      <c r="F11" s="39">
        <f>'[1]Annx-A (DA) '!E15</f>
        <v>1045</v>
      </c>
      <c r="G11" s="39">
        <f t="shared" si="4"/>
        <v>37.700235864170054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446.87275600000009</v>
      </c>
      <c r="P11" s="39">
        <f t="shared" si="7"/>
        <v>37.700235864170054</v>
      </c>
      <c r="Q11" s="39">
        <v>52</v>
      </c>
      <c r="R11" s="39" t="s">
        <v>49</v>
      </c>
      <c r="S11" s="40">
        <f>'[1]DA HPSLDC'!V16</f>
        <v>49.98</v>
      </c>
      <c r="T11" s="40" t="s">
        <v>50</v>
      </c>
      <c r="U11" s="40">
        <v>0</v>
      </c>
      <c r="V11" s="39">
        <f>'[1]Annx-A (DA) '!BC15-AA11+AE11</f>
        <v>1245.9373673181999</v>
      </c>
      <c r="W11" s="39">
        <f>'[1]Annx-A (DA) '!AK15</f>
        <v>1385</v>
      </c>
      <c r="X11" s="39">
        <f t="shared" si="0"/>
        <v>-139.0626326818001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612.66258300000004</v>
      </c>
      <c r="AG11" s="42">
        <f t="shared" si="3"/>
        <v>-139.0626326818001</v>
      </c>
    </row>
    <row r="12" spans="1:34" ht="26.25" customHeight="1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'!W16-J12+N12</f>
        <v>1058.3501248641701</v>
      </c>
      <c r="F12" s="39">
        <f>'[1]Annx-A (DA) '!E16</f>
        <v>1036</v>
      </c>
      <c r="G12" s="39">
        <f t="shared" si="4"/>
        <v>22.350124864170084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428.539445</v>
      </c>
      <c r="P12" s="39">
        <f t="shared" si="7"/>
        <v>22.350124864170084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'!BC16-AA12+AE12</f>
        <v>1245.7973673182</v>
      </c>
      <c r="W12" s="39">
        <f>'[1]Annx-A (DA) '!AK16</f>
        <v>1363</v>
      </c>
      <c r="X12" s="39">
        <f t="shared" si="0"/>
        <v>-117.20263268179997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612.52258300000005</v>
      </c>
      <c r="AG12" s="42">
        <f t="shared" si="3"/>
        <v>-117.20263268179997</v>
      </c>
    </row>
    <row r="13" spans="1:34" ht="26.25" customHeight="1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'!W17-J13+N13</f>
        <v>1059.9242548641701</v>
      </c>
      <c r="F13" s="39">
        <f>'[1]Annx-A (DA) '!E17</f>
        <v>1041</v>
      </c>
      <c r="G13" s="39">
        <f t="shared" si="4"/>
        <v>18.924254864170052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430.11357499999997</v>
      </c>
      <c r="P13" s="39">
        <f t="shared" si="7"/>
        <v>18.924254864170052</v>
      </c>
      <c r="Q13" s="39">
        <v>54</v>
      </c>
      <c r="R13" s="39" t="s">
        <v>57</v>
      </c>
      <c r="S13" s="40">
        <f>'[1]DA HPSLDC'!V18</f>
        <v>49.95</v>
      </c>
      <c r="T13" s="40" t="s">
        <v>58</v>
      </c>
      <c r="U13" s="40">
        <v>0</v>
      </c>
      <c r="V13" s="39">
        <f>'[1]Annx-A (DA) '!BC17-AA13+AE13</f>
        <v>1245.4973673181998</v>
      </c>
      <c r="W13" s="39">
        <f>'[1]Annx-A (DA) '!AK17</f>
        <v>1336</v>
      </c>
      <c r="X13" s="39">
        <f t="shared" si="0"/>
        <v>-90.502632681800151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612.22258299999999</v>
      </c>
      <c r="AG13" s="42">
        <f t="shared" si="3"/>
        <v>-90.502632681800151</v>
      </c>
    </row>
    <row r="14" spans="1:34" ht="26.25" customHeight="1">
      <c r="A14" s="38">
        <v>7</v>
      </c>
      <c r="B14" s="39" t="s">
        <v>59</v>
      </c>
      <c r="C14" s="40">
        <f>'[1]DA HPSLDC'!H19</f>
        <v>50.04</v>
      </c>
      <c r="D14" s="40" t="s">
        <v>60</v>
      </c>
      <c r="E14" s="39">
        <f>'[1]Annx-A (DA) '!W18-J14+N14</f>
        <v>1031.5912248641698</v>
      </c>
      <c r="F14" s="39">
        <f>'[1]Annx-A (DA) '!E18</f>
        <v>1042</v>
      </c>
      <c r="G14" s="39">
        <f t="shared" si="4"/>
        <v>-10.408775135830183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403.08054500000003</v>
      </c>
      <c r="P14" s="39">
        <f t="shared" si="7"/>
        <v>-10.408775135830183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'!BC18-AA14+AE14</f>
        <v>1245.1373673181999</v>
      </c>
      <c r="W14" s="39">
        <f>'[1]Annx-A (DA) '!AK18</f>
        <v>1348</v>
      </c>
      <c r="X14" s="39">
        <f t="shared" si="0"/>
        <v>-102.86263268180005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611.86258300000009</v>
      </c>
      <c r="AG14" s="42">
        <f t="shared" si="3"/>
        <v>-102.86263268180005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1031.0345668641698</v>
      </c>
      <c r="F15" s="39">
        <f>'[1]Annx-A (DA) '!E19</f>
        <v>1047</v>
      </c>
      <c r="G15" s="39">
        <f t="shared" si="4"/>
        <v>-15.965433135830153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402.52388700000006</v>
      </c>
      <c r="P15" s="39">
        <f t="shared" si="7"/>
        <v>-15.965433135830153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'!BC19-AA15+AE15</f>
        <v>1245.8906823181999</v>
      </c>
      <c r="W15" s="39">
        <f>'[1]Annx-A (DA) '!AK19</f>
        <v>1358</v>
      </c>
      <c r="X15" s="39">
        <f t="shared" si="0"/>
        <v>-112.10931768180012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612.61589800000002</v>
      </c>
      <c r="AG15" s="42">
        <f t="shared" si="3"/>
        <v>-112.10931768180012</v>
      </c>
    </row>
    <row r="16" spans="1:34" ht="26.25" customHeight="1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'!W20-J16+N16</f>
        <v>1031.0345668641698</v>
      </c>
      <c r="F16" s="39">
        <f>'[1]Annx-A (DA) '!E20</f>
        <v>1032</v>
      </c>
      <c r="G16" s="39">
        <f t="shared" si="4"/>
        <v>-0.96543313583015333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402.52388700000006</v>
      </c>
      <c r="P16" s="39">
        <f t="shared" si="7"/>
        <v>-0.96543313583015333</v>
      </c>
      <c r="Q16" s="39">
        <v>57</v>
      </c>
      <c r="R16" s="39" t="s">
        <v>69</v>
      </c>
      <c r="S16" s="40">
        <f>'[1]DA HPSLDC'!V21</f>
        <v>50.02</v>
      </c>
      <c r="T16" s="40" t="s">
        <v>70</v>
      </c>
      <c r="U16" s="40">
        <v>0</v>
      </c>
      <c r="V16" s="39">
        <f>'[1]Annx-A (DA) '!BC20-AA16+AE16</f>
        <v>1244.4320483182</v>
      </c>
      <c r="W16" s="39">
        <f>'[1]Annx-A (DA) '!AK20</f>
        <v>1350</v>
      </c>
      <c r="X16" s="39">
        <f t="shared" si="0"/>
        <v>-105.56795168179997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611.05046400000003</v>
      </c>
      <c r="AG16" s="42">
        <f t="shared" si="3"/>
        <v>-105.56795168179997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1031.0345668641698</v>
      </c>
      <c r="F17" s="39">
        <f>'[1]Annx-A (DA) '!E21</f>
        <v>1021</v>
      </c>
      <c r="G17" s="39">
        <f t="shared" si="4"/>
        <v>10.034566864169847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402.52388700000006</v>
      </c>
      <c r="P17" s="39">
        <f t="shared" si="7"/>
        <v>10.034566864169847</v>
      </c>
      <c r="Q17" s="39">
        <v>58</v>
      </c>
      <c r="R17" s="39" t="s">
        <v>73</v>
      </c>
      <c r="S17" s="40">
        <f>'[1]DA HPSLDC'!V22</f>
        <v>49.92</v>
      </c>
      <c r="T17" s="40" t="s">
        <v>74</v>
      </c>
      <c r="U17" s="40">
        <v>0</v>
      </c>
      <c r="V17" s="39">
        <f>'[1]Annx-A (DA) '!BC21-AA17+AE17</f>
        <v>1241.4973273182</v>
      </c>
      <c r="W17" s="39">
        <f>'[1]Annx-A (DA) '!AK21</f>
        <v>1347</v>
      </c>
      <c r="X17" s="39">
        <f t="shared" si="0"/>
        <v>-105.50267268180005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608.11574300000007</v>
      </c>
      <c r="AG17" s="42">
        <f t="shared" si="3"/>
        <v>-105.50267268180005</v>
      </c>
    </row>
    <row r="18" spans="1:33" ht="26.25" customHeight="1">
      <c r="A18" s="38">
        <v>11</v>
      </c>
      <c r="B18" s="39" t="s">
        <v>75</v>
      </c>
      <c r="C18" s="40">
        <f>'[1]DA HPSLDC'!H23</f>
        <v>50.02</v>
      </c>
      <c r="D18" s="40" t="s">
        <v>76</v>
      </c>
      <c r="E18" s="39">
        <f>'[1]Annx-A (DA) '!W22-J18+N18</f>
        <v>1022.1384870000001</v>
      </c>
      <c r="F18" s="39">
        <f>'[1]Annx-A (DA) '!E22</f>
        <v>1017</v>
      </c>
      <c r="G18" s="39">
        <f t="shared" si="4"/>
        <v>5.1384870000000546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402.52388700000006</v>
      </c>
      <c r="P18" s="39">
        <f t="shared" si="7"/>
        <v>5.1384870000000546</v>
      </c>
      <c r="Q18" s="39">
        <v>59</v>
      </c>
      <c r="R18" s="39" t="s">
        <v>77</v>
      </c>
      <c r="S18" s="40">
        <f>'[1]DA HPSLDC'!V23</f>
        <v>49.97</v>
      </c>
      <c r="T18" s="40" t="s">
        <v>78</v>
      </c>
      <c r="U18" s="40">
        <v>0</v>
      </c>
      <c r="V18" s="39">
        <f>'[1]Annx-A (DA) '!BC22-AA18+AE18</f>
        <v>1223.4355813181999</v>
      </c>
      <c r="W18" s="39">
        <f>'[1]Annx-A (DA) '!AK22</f>
        <v>1367</v>
      </c>
      <c r="X18" s="39">
        <f t="shared" si="0"/>
        <v>-143.56441868180013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590.05399699999998</v>
      </c>
      <c r="AG18" s="42">
        <f t="shared" si="3"/>
        <v>-143.56441868180013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1022.1384870000001</v>
      </c>
      <c r="F19" s="39">
        <f>'[1]Annx-A (DA) '!E23</f>
        <v>1032</v>
      </c>
      <c r="G19" s="39">
        <f t="shared" si="4"/>
        <v>-9.8615129999999454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402.52388700000006</v>
      </c>
      <c r="P19" s="39">
        <f t="shared" si="7"/>
        <v>-9.8615129999999454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'!BC23-AA19+AE19</f>
        <v>1328.2611923182001</v>
      </c>
      <c r="W19" s="39">
        <f>'[1]Annx-A (DA) '!AK23</f>
        <v>1377</v>
      </c>
      <c r="X19" s="39">
        <f t="shared" si="0"/>
        <v>-48.738807681799926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694.87960800000008</v>
      </c>
      <c r="AG19" s="42">
        <f t="shared" si="3"/>
        <v>-48.738807681799926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1022.154388</v>
      </c>
      <c r="F20" s="39">
        <f>'[1]Annx-A (DA) '!E24</f>
        <v>1037</v>
      </c>
      <c r="G20" s="39">
        <f t="shared" si="4"/>
        <v>-14.84561199999996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402.53978800000004</v>
      </c>
      <c r="P20" s="39">
        <f t="shared" si="7"/>
        <v>-14.84561199999996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'!BC24-AA20+AE20</f>
        <v>1459.3112703182001</v>
      </c>
      <c r="W20" s="39">
        <f>'[1]Annx-A (DA) '!AK24</f>
        <v>1383</v>
      </c>
      <c r="X20" s="39">
        <f t="shared" si="0"/>
        <v>76.311270318200059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825.92968600000017</v>
      </c>
      <c r="AG20" s="42">
        <f t="shared" si="3"/>
        <v>76.311270318200059</v>
      </c>
    </row>
    <row r="21" spans="1:33" ht="26.25" customHeight="1">
      <c r="A21" s="38">
        <v>14</v>
      </c>
      <c r="B21" s="39" t="s">
        <v>87</v>
      </c>
      <c r="C21" s="40">
        <f>'[1]DA HPSLDC'!H26</f>
        <v>49.96</v>
      </c>
      <c r="D21" s="40" t="s">
        <v>88</v>
      </c>
      <c r="E21" s="39">
        <f>'[1]Annx-A (DA) '!W25-J21+N21</f>
        <v>1022.711046</v>
      </c>
      <c r="F21" s="39">
        <f>'[1]Annx-A (DA) '!E25</f>
        <v>1025</v>
      </c>
      <c r="G21" s="39">
        <f t="shared" si="4"/>
        <v>-2.2889539999999897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403.09644600000001</v>
      </c>
      <c r="P21" s="39">
        <f t="shared" si="7"/>
        <v>-2.2889539999999897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'!BC25-AA21+AE21</f>
        <v>1483.0528223182002</v>
      </c>
      <c r="W21" s="39">
        <f>'[1]Annx-A (DA) '!AK25</f>
        <v>1383</v>
      </c>
      <c r="X21" s="39">
        <f t="shared" si="0"/>
        <v>100.05282231820024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849.67123800000013</v>
      </c>
      <c r="AG21" s="42">
        <f t="shared" si="3"/>
        <v>100.05282231820024</v>
      </c>
    </row>
    <row r="22" spans="1:33" ht="26.25" customHeight="1">
      <c r="A22" s="38">
        <v>15</v>
      </c>
      <c r="B22" s="39" t="s">
        <v>91</v>
      </c>
      <c r="C22" s="40">
        <f>'[1]DA HPSLDC'!H27</f>
        <v>49.88</v>
      </c>
      <c r="D22" s="40" t="s">
        <v>92</v>
      </c>
      <c r="E22" s="39">
        <f>'[1]Annx-A (DA) '!W26-J22+N22</f>
        <v>1022.154388</v>
      </c>
      <c r="F22" s="39">
        <f>'[1]Annx-A (DA) '!E26</f>
        <v>1019</v>
      </c>
      <c r="G22" s="39">
        <f t="shared" si="4"/>
        <v>3.1543880000000399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402.53978800000004</v>
      </c>
      <c r="P22" s="39">
        <f t="shared" si="7"/>
        <v>3.1543880000000399</v>
      </c>
      <c r="Q22" s="39">
        <v>63</v>
      </c>
      <c r="R22" s="39" t="s">
        <v>93</v>
      </c>
      <c r="S22" s="40">
        <f>'[1]DA HPSLDC'!V27</f>
        <v>49.97</v>
      </c>
      <c r="T22" s="40" t="s">
        <v>94</v>
      </c>
      <c r="U22" s="40">
        <v>0</v>
      </c>
      <c r="V22" s="39">
        <f>'[1]Annx-A (DA) '!BC26-AA22+AE22</f>
        <v>1476.3349043182002</v>
      </c>
      <c r="W22" s="39">
        <f>'[1]Annx-A (DA) '!AK26</f>
        <v>1373</v>
      </c>
      <c r="X22" s="39">
        <f t="shared" si="0"/>
        <v>103.33490431820019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842.95332000000008</v>
      </c>
      <c r="AG22" s="42">
        <f t="shared" si="3"/>
        <v>103.33490431820019</v>
      </c>
    </row>
    <row r="23" spans="1:33" ht="26.25" customHeight="1">
      <c r="A23" s="38">
        <v>16</v>
      </c>
      <c r="B23" s="39" t="s">
        <v>95</v>
      </c>
      <c r="C23" s="40">
        <f>'[1]DA HPSLDC'!H28</f>
        <v>49.92</v>
      </c>
      <c r="D23" s="40" t="s">
        <v>96</v>
      </c>
      <c r="E23" s="39">
        <f>'[1]Annx-A (DA) '!W27-J23+N23</f>
        <v>1022.154388</v>
      </c>
      <c r="F23" s="39">
        <f>'[1]Annx-A (DA) '!E27</f>
        <v>1027</v>
      </c>
      <c r="G23" s="39">
        <f t="shared" si="4"/>
        <v>-4.8456119999999601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402.53978800000004</v>
      </c>
      <c r="P23" s="39">
        <f t="shared" si="7"/>
        <v>-4.8456119999999601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1471.7937950000003</v>
      </c>
      <c r="W23" s="39">
        <f>'[1]Annx-A (DA) '!AK27</f>
        <v>1381</v>
      </c>
      <c r="X23" s="39">
        <f t="shared" si="0"/>
        <v>90.793795000000273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840.25529500000016</v>
      </c>
      <c r="AG23" s="42">
        <f t="shared" si="3"/>
        <v>90.793795000000273</v>
      </c>
    </row>
    <row r="24" spans="1:33" ht="26.25" customHeight="1">
      <c r="A24" s="38">
        <v>17</v>
      </c>
      <c r="B24" s="39" t="s">
        <v>99</v>
      </c>
      <c r="C24" s="40">
        <f>'[1]DA HPSLDC'!H29</f>
        <v>49.86</v>
      </c>
      <c r="D24" s="40" t="s">
        <v>100</v>
      </c>
      <c r="E24" s="39">
        <f>'[1]Annx-A (DA) '!W28-J24+N24</f>
        <v>1022.154388</v>
      </c>
      <c r="F24" s="39">
        <f>'[1]Annx-A (DA) '!E28</f>
        <v>1036</v>
      </c>
      <c r="G24" s="39">
        <f t="shared" si="4"/>
        <v>-13.84561199999996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402.53978800000004</v>
      </c>
      <c r="P24" s="39">
        <f t="shared" si="7"/>
        <v>-13.84561199999996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1482.1435779999999</v>
      </c>
      <c r="W24" s="39">
        <f>'[1]Annx-A (DA) '!AK28</f>
        <v>1385</v>
      </c>
      <c r="X24" s="39">
        <f t="shared" si="0"/>
        <v>97.143577999999934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30</v>
      </c>
      <c r="AE24" s="39">
        <f t="shared" si="2"/>
        <v>30</v>
      </c>
      <c r="AF24" s="41">
        <f>'[1]Annx-A (DA) '!BD28</f>
        <v>820.60507800000016</v>
      </c>
      <c r="AG24" s="42">
        <f t="shared" si="3"/>
        <v>67.143577999999934</v>
      </c>
    </row>
    <row r="25" spans="1:33" ht="26.25" customHeight="1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'!W29-J25+N25</f>
        <v>1138.69747586417</v>
      </c>
      <c r="F25" s="39">
        <f>'[1]Annx-A (DA) '!E29</f>
        <v>1045</v>
      </c>
      <c r="G25" s="39">
        <f t="shared" si="4"/>
        <v>93.697475864169974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517.33679600000005</v>
      </c>
      <c r="P25" s="39">
        <f t="shared" si="7"/>
        <v>93.697475864169974</v>
      </c>
      <c r="Q25" s="39">
        <v>66</v>
      </c>
      <c r="R25" s="39" t="s">
        <v>105</v>
      </c>
      <c r="S25" s="40">
        <f>'[1]DA HPSLDC'!V30</f>
        <v>49.96</v>
      </c>
      <c r="T25" s="40" t="s">
        <v>106</v>
      </c>
      <c r="U25" s="40">
        <v>0</v>
      </c>
      <c r="V25" s="39">
        <f>'[1]Annx-A (DA) '!BC29-AA25+AE25</f>
        <v>1481.0335780000003</v>
      </c>
      <c r="W25" s="39">
        <f>'[1]Annx-A (DA) '!AK29</f>
        <v>1371</v>
      </c>
      <c r="X25" s="39">
        <f t="shared" si="0"/>
        <v>110.03357800000026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60</v>
      </c>
      <c r="AE25" s="39">
        <f t="shared" si="2"/>
        <v>60</v>
      </c>
      <c r="AF25" s="41">
        <f>'[1]Annx-A (DA) '!BD29</f>
        <v>789.49507800000015</v>
      </c>
      <c r="AG25" s="42">
        <f t="shared" si="3"/>
        <v>50.033578000000261</v>
      </c>
    </row>
    <row r="26" spans="1:33" ht="26.25" customHeight="1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'!W30-J26+N26</f>
        <v>1151.2392318254001</v>
      </c>
      <c r="F26" s="39">
        <f>'[1]Annx-A (DA) '!E30</f>
        <v>1053</v>
      </c>
      <c r="G26" s="39">
        <f t="shared" si="4"/>
        <v>98.239231825400111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527.453441</v>
      </c>
      <c r="P26" s="39">
        <f t="shared" si="7"/>
        <v>98.239231825400111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'!BC30-AA26+AE26</f>
        <v>1550.7744250000003</v>
      </c>
      <c r="W26" s="39">
        <f>'[1]Annx-A (DA) '!AK30</f>
        <v>1376</v>
      </c>
      <c r="X26" s="39">
        <f t="shared" si="0"/>
        <v>174.77442500000029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85</v>
      </c>
      <c r="AE26" s="39">
        <f t="shared" si="2"/>
        <v>85</v>
      </c>
      <c r="AF26" s="41">
        <f>'[1]Annx-A (DA) '!BD30</f>
        <v>834.23592500000029</v>
      </c>
      <c r="AG26" s="42">
        <f t="shared" si="3"/>
        <v>89.774425000000292</v>
      </c>
    </row>
    <row r="27" spans="1:33" ht="26.25" customHeight="1">
      <c r="A27" s="38">
        <v>20</v>
      </c>
      <c r="B27" s="39" t="s">
        <v>111</v>
      </c>
      <c r="C27" s="40">
        <f>'[1]DA HPSLDC'!H32</f>
        <v>49.96</v>
      </c>
      <c r="D27" s="40" t="s">
        <v>112</v>
      </c>
      <c r="E27" s="39">
        <f>'[1]Annx-A (DA) '!W31-J27+N27</f>
        <v>1165.2089148254001</v>
      </c>
      <c r="F27" s="39">
        <f>'[1]Annx-A (DA) '!E31</f>
        <v>1068</v>
      </c>
      <c r="G27" s="39">
        <f t="shared" si="4"/>
        <v>97.208914825400143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541.42312400000003</v>
      </c>
      <c r="P27" s="39">
        <f t="shared" si="7"/>
        <v>97.208914825400143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'!BC31-AA27+AE27</f>
        <v>1635.3154200000001</v>
      </c>
      <c r="W27" s="39">
        <f>'[1]Annx-A (DA) '!AK31</f>
        <v>1359</v>
      </c>
      <c r="X27" s="39">
        <f t="shared" si="0"/>
        <v>276.31542000000013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250</v>
      </c>
      <c r="AE27" s="39">
        <f t="shared" si="2"/>
        <v>250</v>
      </c>
      <c r="AF27" s="41">
        <f>'[1]Annx-A (DA) '!BD31</f>
        <v>771.77692000000013</v>
      </c>
      <c r="AG27" s="42">
        <f t="shared" si="3"/>
        <v>26.315420000000131</v>
      </c>
    </row>
    <row r="28" spans="1:33" ht="26.25" customHeight="1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'!W32-J28+N28</f>
        <v>1222.1179618254</v>
      </c>
      <c r="F28" s="39">
        <f>'[1]Annx-A (DA) '!E32</f>
        <v>1103</v>
      </c>
      <c r="G28" s="39">
        <f t="shared" si="4"/>
        <v>119.11796182540002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598.33217100000002</v>
      </c>
      <c r="P28" s="39">
        <f t="shared" si="7"/>
        <v>119.11796182540002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1774.1669420000001</v>
      </c>
      <c r="W28" s="39">
        <f>'[1]Annx-A (DA) '!AK32</f>
        <v>1325</v>
      </c>
      <c r="X28" s="39">
        <f t="shared" si="0"/>
        <v>449.16694200000006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530</v>
      </c>
      <c r="AE28" s="39">
        <f t="shared" si="2"/>
        <v>530</v>
      </c>
      <c r="AF28" s="41">
        <f>'[1]Annx-A (DA) '!BD32</f>
        <v>639.99734199999989</v>
      </c>
      <c r="AG28" s="42">
        <f t="shared" si="3"/>
        <v>-80.833057999999937</v>
      </c>
    </row>
    <row r="29" spans="1:33" ht="26.25" customHeight="1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'!W33-J29+N29</f>
        <v>1310.0070648254002</v>
      </c>
      <c r="F29" s="39">
        <f>'[1]Annx-A (DA) '!E33</f>
        <v>1130</v>
      </c>
      <c r="G29" s="39">
        <f t="shared" si="4"/>
        <v>180.00706482540022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686.22127399999999</v>
      </c>
      <c r="P29" s="39">
        <f t="shared" si="7"/>
        <v>180.00706482540022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'!BC33-AA29+AE29</f>
        <v>1848.2962439999999</v>
      </c>
      <c r="W29" s="39">
        <f>'[1]Annx-A (DA) '!AK33</f>
        <v>1319</v>
      </c>
      <c r="X29" s="39">
        <f t="shared" si="0"/>
        <v>529.29624399999989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585</v>
      </c>
      <c r="AE29" s="39">
        <f t="shared" si="2"/>
        <v>585</v>
      </c>
      <c r="AF29" s="41">
        <f>'[1]Annx-A (DA) '!BD33</f>
        <v>659.12664399999994</v>
      </c>
      <c r="AG29" s="42">
        <f t="shared" si="3"/>
        <v>-55.703756000000112</v>
      </c>
    </row>
    <row r="30" spans="1:33" ht="26.25" customHeight="1">
      <c r="A30" s="38">
        <v>23</v>
      </c>
      <c r="B30" s="39" t="s">
        <v>123</v>
      </c>
      <c r="C30" s="40">
        <f>'[1]DA HPSLDC'!H35</f>
        <v>49.92</v>
      </c>
      <c r="D30" s="40" t="s">
        <v>124</v>
      </c>
      <c r="E30" s="39">
        <f>'[1]Annx-A (DA) '!W34-J30+N30</f>
        <v>1338.0859338254002</v>
      </c>
      <c r="F30" s="39">
        <f>'[1]Annx-A (DA) '!E34</f>
        <v>1153</v>
      </c>
      <c r="G30" s="39">
        <f t="shared" si="4"/>
        <v>185.08593382540016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714.30014300000005</v>
      </c>
      <c r="P30" s="39">
        <f t="shared" si="7"/>
        <v>185.08593382540016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'!BC34-AA30+AE30</f>
        <v>2067.7622069999998</v>
      </c>
      <c r="W30" s="39">
        <f>'[1]Annx-A (DA) '!AK34</f>
        <v>1317</v>
      </c>
      <c r="X30" s="39">
        <f t="shared" si="0"/>
        <v>750.76220699999976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675</v>
      </c>
      <c r="AE30" s="39">
        <f t="shared" si="2"/>
        <v>675</v>
      </c>
      <c r="AF30" s="41">
        <f>'[1]Annx-A (DA) '!BD34</f>
        <v>754.96870699999977</v>
      </c>
      <c r="AG30" s="42">
        <f t="shared" si="3"/>
        <v>75.762206999999762</v>
      </c>
    </row>
    <row r="31" spans="1:33" ht="26.25" customHeight="1">
      <c r="A31" s="38">
        <v>24</v>
      </c>
      <c r="B31" s="39" t="s">
        <v>127</v>
      </c>
      <c r="C31" s="40">
        <f>'[1]DA HPSLDC'!H36</f>
        <v>49.94</v>
      </c>
      <c r="D31" s="40" t="s">
        <v>128</v>
      </c>
      <c r="E31" s="39">
        <f>'[1]Annx-A (DA) '!W35-J31+N31</f>
        <v>1453.2886718253999</v>
      </c>
      <c r="F31" s="39">
        <f>'[1]Annx-A (DA) '!E35</f>
        <v>1194</v>
      </c>
      <c r="G31" s="39">
        <f t="shared" si="4"/>
        <v>259.28867182539989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829.50288099999989</v>
      </c>
      <c r="P31" s="39">
        <f t="shared" si="7"/>
        <v>259.28867182539989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'!BC35-AA31+AE31</f>
        <v>2222.5180840000003</v>
      </c>
      <c r="W31" s="39">
        <f>'[1]Annx-A (DA) '!AK35</f>
        <v>1343</v>
      </c>
      <c r="X31" s="39">
        <f t="shared" si="0"/>
        <v>879.51808400000027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695</v>
      </c>
      <c r="AE31" s="39">
        <f t="shared" si="2"/>
        <v>695</v>
      </c>
      <c r="AF31" s="41">
        <f>'[1]Annx-A (DA) '!BD35</f>
        <v>882.57458399999996</v>
      </c>
      <c r="AG31" s="42">
        <f t="shared" si="3"/>
        <v>184.51808400000027</v>
      </c>
    </row>
    <row r="32" spans="1:33" ht="26.25" customHeight="1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'!W36-J32+N32</f>
        <v>1776.4647083181999</v>
      </c>
      <c r="F32" s="39">
        <f>'[1]Annx-A (DA) '!E36</f>
        <v>1262</v>
      </c>
      <c r="G32" s="39">
        <f t="shared" si="4"/>
        <v>514.46470831819988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240</v>
      </c>
      <c r="N32" s="39">
        <f t="shared" si="6"/>
        <v>240</v>
      </c>
      <c r="O32" s="39">
        <f>'[1]Annx-A (DA) '!X36</f>
        <v>910.00702399999977</v>
      </c>
      <c r="P32" s="39">
        <f t="shared" si="7"/>
        <v>274.46470831819988</v>
      </c>
      <c r="Q32" s="39">
        <v>73</v>
      </c>
      <c r="R32" s="39" t="s">
        <v>133</v>
      </c>
      <c r="S32" s="40">
        <f>'[1]DA HPSLDC'!V37</f>
        <v>50.02</v>
      </c>
      <c r="T32" s="40" t="s">
        <v>134</v>
      </c>
      <c r="U32" s="40">
        <v>0</v>
      </c>
      <c r="V32" s="39">
        <f>'[1]Annx-A (DA) '!BC36-AA32+AE32</f>
        <v>2172.8058249999995</v>
      </c>
      <c r="W32" s="39">
        <f>'[1]Annx-A (DA) '!AK36</f>
        <v>1353</v>
      </c>
      <c r="X32" s="39">
        <f t="shared" si="0"/>
        <v>819.80582499999946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575</v>
      </c>
      <c r="AE32" s="39">
        <f t="shared" si="2"/>
        <v>575</v>
      </c>
      <c r="AF32" s="41">
        <f>'[1]Annx-A (DA) '!BD36</f>
        <v>889.22842499999933</v>
      </c>
      <c r="AG32" s="42">
        <f t="shared" si="3"/>
        <v>244.80582499999946</v>
      </c>
    </row>
    <row r="33" spans="1:33" ht="26.25" customHeight="1">
      <c r="A33" s="38">
        <v>26</v>
      </c>
      <c r="B33" s="39" t="s">
        <v>135</v>
      </c>
      <c r="C33" s="40">
        <f>'[1]DA HPSLDC'!H38</f>
        <v>49.88</v>
      </c>
      <c r="D33" s="40" t="s">
        <v>136</v>
      </c>
      <c r="E33" s="39">
        <f>'[1]Annx-A (DA) '!W37-J33+N33</f>
        <v>1763.9565973181998</v>
      </c>
      <c r="F33" s="39">
        <f>'[1]Annx-A (DA) '!E37</f>
        <v>1341</v>
      </c>
      <c r="G33" s="39">
        <f t="shared" si="4"/>
        <v>422.95659731819978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185</v>
      </c>
      <c r="N33" s="39">
        <f t="shared" si="6"/>
        <v>185</v>
      </c>
      <c r="O33" s="39">
        <f>'[1]Annx-A (DA) '!X37</f>
        <v>967.4989129999999</v>
      </c>
      <c r="P33" s="39">
        <f t="shared" si="7"/>
        <v>237.95659731819978</v>
      </c>
      <c r="Q33" s="39">
        <v>74</v>
      </c>
      <c r="R33" s="39" t="s">
        <v>137</v>
      </c>
      <c r="S33" s="40">
        <f>'[1]DA HPSLDC'!V38</f>
        <v>49.97</v>
      </c>
      <c r="T33" s="40" t="s">
        <v>138</v>
      </c>
      <c r="U33" s="40">
        <v>0</v>
      </c>
      <c r="V33" s="39">
        <f>'[1]Annx-A (DA) '!BC37-AA33+AE33</f>
        <v>2212.8695193181993</v>
      </c>
      <c r="W33" s="39">
        <f>'[1]Annx-A (DA) '!AK37</f>
        <v>1400</v>
      </c>
      <c r="X33" s="39">
        <f t="shared" si="0"/>
        <v>812.86951931819931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535</v>
      </c>
      <c r="AE33" s="39">
        <f t="shared" si="2"/>
        <v>535</v>
      </c>
      <c r="AF33" s="41">
        <f>'[1]Annx-A (DA) '!BD37</f>
        <v>967.44903499999964</v>
      </c>
      <c r="AG33" s="42">
        <f t="shared" si="3"/>
        <v>277.86951931819931</v>
      </c>
    </row>
    <row r="34" spans="1:33" ht="26.25" customHeight="1">
      <c r="A34" s="38">
        <v>27</v>
      </c>
      <c r="B34" s="39" t="s">
        <v>139</v>
      </c>
      <c r="C34" s="40">
        <f>'[1]DA HPSLDC'!H39</f>
        <v>49.88</v>
      </c>
      <c r="D34" s="40" t="s">
        <v>140</v>
      </c>
      <c r="E34" s="39">
        <f>'[1]Annx-A (DA) '!W38-J34+N34</f>
        <v>1763.9624973181997</v>
      </c>
      <c r="F34" s="39">
        <f>'[1]Annx-A (DA) '!E38</f>
        <v>1424</v>
      </c>
      <c r="G34" s="39">
        <f t="shared" si="4"/>
        <v>339.96249731819967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100</v>
      </c>
      <c r="N34" s="39">
        <f t="shared" si="6"/>
        <v>100</v>
      </c>
      <c r="O34" s="39">
        <f>'[1]Annx-A (DA) '!X38</f>
        <v>1052.5048129999998</v>
      </c>
      <c r="P34" s="39">
        <f t="shared" si="7"/>
        <v>239.96249731819967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'!BC38-AA34+AE34</f>
        <v>2222.4440482359996</v>
      </c>
      <c r="W34" s="39">
        <f>'[1]Annx-A (DA) '!AK38</f>
        <v>1444</v>
      </c>
      <c r="X34" s="39">
        <f t="shared" si="0"/>
        <v>778.44404823599962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550</v>
      </c>
      <c r="AE34" s="39">
        <f t="shared" si="2"/>
        <v>550</v>
      </c>
      <c r="AF34" s="41">
        <f>'[1]Annx-A (DA) '!BD38</f>
        <v>959.26849799999968</v>
      </c>
      <c r="AG34" s="42">
        <f t="shared" si="3"/>
        <v>228.44404823599962</v>
      </c>
    </row>
    <row r="35" spans="1:33" ht="26.25" customHeight="1">
      <c r="A35" s="38">
        <v>28</v>
      </c>
      <c r="B35" s="39" t="s">
        <v>143</v>
      </c>
      <c r="C35" s="40">
        <f>'[1]DA HPSLDC'!H40</f>
        <v>49.81</v>
      </c>
      <c r="D35" s="40" t="s">
        <v>144</v>
      </c>
      <c r="E35" s="39">
        <f>'[1]Annx-A (DA) '!W39-J35+N35</f>
        <v>1720.5206053181998</v>
      </c>
      <c r="F35" s="39">
        <f>'[1]Annx-A (DA) '!E39</f>
        <v>1481</v>
      </c>
      <c r="G35" s="39">
        <f t="shared" si="4"/>
        <v>239.52060531819984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45</v>
      </c>
      <c r="N35" s="39">
        <f t="shared" si="6"/>
        <v>45</v>
      </c>
      <c r="O35" s="39">
        <f>'[1]Annx-A (DA) '!X39</f>
        <v>1064.062921</v>
      </c>
      <c r="P35" s="39">
        <f t="shared" si="7"/>
        <v>194.52060531819984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'!BC39-AA35+AE35</f>
        <v>2222.4855792359995</v>
      </c>
      <c r="W35" s="39">
        <f>'[1]Annx-A (DA) '!AK39</f>
        <v>1457</v>
      </c>
      <c r="X35" s="39">
        <f t="shared" si="0"/>
        <v>765.48557923599947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535</v>
      </c>
      <c r="AE35" s="39">
        <f t="shared" si="2"/>
        <v>535</v>
      </c>
      <c r="AF35" s="41">
        <f>'[1]Annx-A (DA) '!BD39</f>
        <v>974.31002899999953</v>
      </c>
      <c r="AG35" s="42">
        <f t="shared" si="3"/>
        <v>230.48557923599947</v>
      </c>
    </row>
    <row r="36" spans="1:33" ht="26.25" customHeight="1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'!W40-J36+N36</f>
        <v>1718.4361523181999</v>
      </c>
      <c r="F36" s="39">
        <f>'[1]Annx-A (DA) '!E40</f>
        <v>1520</v>
      </c>
      <c r="G36" s="39">
        <f t="shared" si="4"/>
        <v>198.4361523181999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15</v>
      </c>
      <c r="N36" s="39">
        <f t="shared" si="6"/>
        <v>15</v>
      </c>
      <c r="O36" s="39">
        <f>'[1]Annx-A (DA) '!X40</f>
        <v>1091.978468</v>
      </c>
      <c r="P36" s="39">
        <f t="shared" si="7"/>
        <v>183.4361523181999</v>
      </c>
      <c r="Q36" s="39">
        <v>77</v>
      </c>
      <c r="R36" s="39" t="s">
        <v>149</v>
      </c>
      <c r="S36" s="40">
        <f>'[1]DA HPSLDC'!V41</f>
        <v>50.05</v>
      </c>
      <c r="T36" s="40" t="s">
        <v>150</v>
      </c>
      <c r="U36" s="40">
        <v>0</v>
      </c>
      <c r="V36" s="39">
        <f>'[1]Annx-A (DA) '!BC40-AA36+AE36</f>
        <v>2217.302371236</v>
      </c>
      <c r="W36" s="39">
        <f>'[1]Annx-A (DA) '!AK40</f>
        <v>1430</v>
      </c>
      <c r="X36" s="39">
        <f t="shared" si="0"/>
        <v>787.302371236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560</v>
      </c>
      <c r="AE36" s="39">
        <f t="shared" si="2"/>
        <v>560</v>
      </c>
      <c r="AF36" s="41">
        <f>'[1]Annx-A (DA) '!BD40</f>
        <v>944.12682099999961</v>
      </c>
      <c r="AG36" s="42">
        <f t="shared" si="3"/>
        <v>227.302371236</v>
      </c>
    </row>
    <row r="37" spans="1:33" ht="26.25" customHeight="1">
      <c r="A37" s="38">
        <v>30</v>
      </c>
      <c r="B37" s="39" t="s">
        <v>151</v>
      </c>
      <c r="C37" s="40">
        <f>'[1]DA HPSLDC'!H42</f>
        <v>49.97</v>
      </c>
      <c r="D37" s="40" t="s">
        <v>152</v>
      </c>
      <c r="E37" s="39">
        <f>'[1]Annx-A (DA) '!W41-J37+N37</f>
        <v>1731.1198273182001</v>
      </c>
      <c r="F37" s="39">
        <f>'[1]Annx-A (DA) '!E41</f>
        <v>1551</v>
      </c>
      <c r="G37" s="39">
        <f t="shared" si="4"/>
        <v>180.11982731820012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1104.662143</v>
      </c>
      <c r="P37" s="39">
        <f t="shared" si="7"/>
        <v>180.11982731820012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'!BC41-AA37+AE37</f>
        <v>2216.1890562359995</v>
      </c>
      <c r="W37" s="39">
        <f>'[1]Annx-A (DA) '!AK41</f>
        <v>1411</v>
      </c>
      <c r="X37" s="39">
        <f t="shared" si="0"/>
        <v>805.18905623599949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569.99</v>
      </c>
      <c r="AE37" s="39">
        <f t="shared" si="2"/>
        <v>569.99</v>
      </c>
      <c r="AF37" s="41">
        <f>'[1]Annx-A (DA) '!BD41</f>
        <v>933.02350599999954</v>
      </c>
      <c r="AG37" s="42">
        <f t="shared" si="3"/>
        <v>235.19905623599948</v>
      </c>
    </row>
    <row r="38" spans="1:33" ht="26.25" customHeight="1">
      <c r="A38" s="38">
        <v>31</v>
      </c>
      <c r="B38" s="39" t="s">
        <v>155</v>
      </c>
      <c r="C38" s="40">
        <f>'[1]DA HPSLDC'!H43</f>
        <v>50.01</v>
      </c>
      <c r="D38" s="40" t="s">
        <v>156</v>
      </c>
      <c r="E38" s="39">
        <f>'[1]Annx-A (DA) '!W42-J38+N38</f>
        <v>1743.8156733181997</v>
      </c>
      <c r="F38" s="39">
        <f>'[1]Annx-A (DA) '!E42</f>
        <v>1562</v>
      </c>
      <c r="G38" s="39">
        <f t="shared" si="4"/>
        <v>181.81567331819974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1108.9079889999998</v>
      </c>
      <c r="P38" s="39">
        <f t="shared" si="7"/>
        <v>181.81567331819974</v>
      </c>
      <c r="Q38" s="39">
        <v>79</v>
      </c>
      <c r="R38" s="39" t="s">
        <v>157</v>
      </c>
      <c r="S38" s="40">
        <f>'[1]DA HPSLDC'!V43</f>
        <v>50.04</v>
      </c>
      <c r="T38" s="40" t="s">
        <v>158</v>
      </c>
      <c r="U38" s="40">
        <v>0</v>
      </c>
      <c r="V38" s="39">
        <f>'[1]Annx-A (DA) '!BC42-AA38+AE38</f>
        <v>2213.6971672359996</v>
      </c>
      <c r="W38" s="39">
        <f>'[1]Annx-A (DA) '!AK42</f>
        <v>1386</v>
      </c>
      <c r="X38" s="39">
        <f t="shared" si="0"/>
        <v>827.69716723599959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595</v>
      </c>
      <c r="AE38" s="39">
        <f t="shared" si="2"/>
        <v>595</v>
      </c>
      <c r="AF38" s="41">
        <f>'[1]Annx-A (DA) '!BD42</f>
        <v>905.52161699999965</v>
      </c>
      <c r="AG38" s="42">
        <f t="shared" si="3"/>
        <v>232.69716723599959</v>
      </c>
    </row>
    <row r="39" spans="1:33" ht="26.25" customHeight="1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'!W43-J39+N39</f>
        <v>1771.3706653182001</v>
      </c>
      <c r="F39" s="39">
        <f>'[1]Annx-A (DA) '!E43</f>
        <v>1555</v>
      </c>
      <c r="G39" s="39">
        <f t="shared" si="4"/>
        <v>216.37066531820005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1136.4629809999999</v>
      </c>
      <c r="P39" s="39">
        <f t="shared" si="7"/>
        <v>216.37066531820005</v>
      </c>
      <c r="Q39" s="39">
        <v>80</v>
      </c>
      <c r="R39" s="39" t="s">
        <v>161</v>
      </c>
      <c r="S39" s="40">
        <f>'[1]DA HPSLDC'!V44</f>
        <v>50.07</v>
      </c>
      <c r="T39" s="40" t="s">
        <v>162</v>
      </c>
      <c r="U39" s="40">
        <v>0</v>
      </c>
      <c r="V39" s="39">
        <f>'[1]Annx-A (DA) '!BC43-AA39+AE39</f>
        <v>2162.0282972360001</v>
      </c>
      <c r="W39" s="39">
        <f>'[1]Annx-A (DA) '!AK43</f>
        <v>1365</v>
      </c>
      <c r="X39" s="39">
        <f t="shared" si="0"/>
        <v>797.02829723600007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585</v>
      </c>
      <c r="AE39" s="39">
        <f t="shared" si="2"/>
        <v>585</v>
      </c>
      <c r="AF39" s="41">
        <f>'[1]Annx-A (DA) '!BD43</f>
        <v>864.50274699999977</v>
      </c>
      <c r="AG39" s="42">
        <f t="shared" si="3"/>
        <v>212.02829723600007</v>
      </c>
    </row>
    <row r="40" spans="1:33" ht="26.25" customHeight="1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'!W44-J40+N40</f>
        <v>1770.9574503182</v>
      </c>
      <c r="F40" s="39">
        <f>'[1]Annx-A (DA) '!E44</f>
        <v>1545</v>
      </c>
      <c r="G40" s="39">
        <f t="shared" si="4"/>
        <v>225.95745031820002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1132.8413659999999</v>
      </c>
      <c r="P40" s="39">
        <f t="shared" si="7"/>
        <v>225.95745031820002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'!BC44-AA40+AE40</f>
        <v>2151.7100572359996</v>
      </c>
      <c r="W40" s="39">
        <f>'[1]Annx-A (DA) '!AK44</f>
        <v>1330</v>
      </c>
      <c r="X40" s="39">
        <f t="shared" si="0"/>
        <v>821.71005723599956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545</v>
      </c>
      <c r="AE40" s="39">
        <f t="shared" si="2"/>
        <v>545</v>
      </c>
      <c r="AF40" s="41">
        <f>'[1]Annx-A (DA) '!BD44</f>
        <v>901.98450699999989</v>
      </c>
      <c r="AG40" s="42">
        <f t="shared" si="3"/>
        <v>276.71005723599956</v>
      </c>
    </row>
    <row r="41" spans="1:33" ht="26.25" customHeight="1">
      <c r="A41" s="38">
        <v>34</v>
      </c>
      <c r="B41" s="39" t="s">
        <v>167</v>
      </c>
      <c r="C41" s="40">
        <f>'[1]DA HPSLDC'!H46</f>
        <v>50.06</v>
      </c>
      <c r="D41" s="40" t="s">
        <v>168</v>
      </c>
      <c r="E41" s="39">
        <f>'[1]Annx-A (DA) '!W45-J41+N41</f>
        <v>1766.6799183182</v>
      </c>
      <c r="F41" s="39">
        <f>'[1]Annx-A (DA) '!E45</f>
        <v>1548</v>
      </c>
      <c r="G41" s="39">
        <f t="shared" si="4"/>
        <v>218.67991831819995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1128.563834</v>
      </c>
      <c r="P41" s="39">
        <f t="shared" si="7"/>
        <v>218.67991831819995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'!BC45-AA41+AE41</f>
        <v>2149.1514662359996</v>
      </c>
      <c r="W41" s="39">
        <f>'[1]Annx-A (DA) '!AK45</f>
        <v>1309</v>
      </c>
      <c r="X41" s="39">
        <f t="shared" si="0"/>
        <v>840.15146623599958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545</v>
      </c>
      <c r="AE41" s="39">
        <f t="shared" si="2"/>
        <v>545</v>
      </c>
      <c r="AF41" s="41">
        <f>'[1]Annx-A (DA) '!BD45</f>
        <v>899.42591599999969</v>
      </c>
      <c r="AG41" s="42">
        <f t="shared" si="3"/>
        <v>295.15146623599958</v>
      </c>
    </row>
    <row r="42" spans="1:33" ht="26.25" customHeight="1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'!W46-J42+N42</f>
        <v>1767.7765763182001</v>
      </c>
      <c r="F42" s="39">
        <f>'[1]Annx-A (DA) '!E46</f>
        <v>1537</v>
      </c>
      <c r="G42" s="39">
        <f t="shared" si="4"/>
        <v>230.77657631820011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1130.3104919999998</v>
      </c>
      <c r="P42" s="39">
        <f t="shared" si="7"/>
        <v>230.77657631820011</v>
      </c>
      <c r="Q42" s="39">
        <v>83</v>
      </c>
      <c r="R42" s="39" t="s">
        <v>173</v>
      </c>
      <c r="S42" s="40">
        <f>'[1]DA HPSLDC'!V47</f>
        <v>50.05</v>
      </c>
      <c r="T42" s="40" t="s">
        <v>174</v>
      </c>
      <c r="U42" s="40">
        <v>0</v>
      </c>
      <c r="V42" s="39">
        <f>'[1]Annx-A (DA) '!BC46-AA42+AE42</f>
        <v>2137.2260072359995</v>
      </c>
      <c r="W42" s="39">
        <f>'[1]Annx-A (DA) '!AK46</f>
        <v>1291</v>
      </c>
      <c r="X42" s="39">
        <f t="shared" si="0"/>
        <v>846.22600723599953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555</v>
      </c>
      <c r="AE42" s="39">
        <f t="shared" si="2"/>
        <v>555</v>
      </c>
      <c r="AF42" s="41">
        <f>'[1]Annx-A (DA) '!BD46</f>
        <v>889.04835699999967</v>
      </c>
      <c r="AG42" s="42">
        <f t="shared" si="3"/>
        <v>291.22600723599953</v>
      </c>
    </row>
    <row r="43" spans="1:33" ht="26.25" customHeight="1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'!W47-J43+N43</f>
        <v>1768.4699183182001</v>
      </c>
      <c r="F43" s="39">
        <f>'[1]Annx-A (DA) '!E47</f>
        <v>1526</v>
      </c>
      <c r="G43" s="39">
        <f t="shared" si="4"/>
        <v>242.46991831820014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1131.0038339999999</v>
      </c>
      <c r="P43" s="39">
        <f t="shared" si="7"/>
        <v>242.46991831820014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'!BC47-AA43+AE43</f>
        <v>2138.339322236</v>
      </c>
      <c r="W43" s="39">
        <f>'[1]Annx-A (DA) '!AK47</f>
        <v>1278</v>
      </c>
      <c r="X43" s="39">
        <f t="shared" si="0"/>
        <v>860.33932223600004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565</v>
      </c>
      <c r="AE43" s="39">
        <f t="shared" si="2"/>
        <v>565</v>
      </c>
      <c r="AF43" s="41">
        <f>'[1]Annx-A (DA) '!BD47</f>
        <v>880.16167199999973</v>
      </c>
      <c r="AG43" s="42">
        <f t="shared" si="3"/>
        <v>295.33932223600004</v>
      </c>
    </row>
    <row r="44" spans="1:33" ht="26.25" customHeight="1">
      <c r="A44" s="38">
        <v>37</v>
      </c>
      <c r="B44" s="39" t="s">
        <v>179</v>
      </c>
      <c r="C44" s="40">
        <f>'[1]DA HPSLDC'!H49</f>
        <v>50.06</v>
      </c>
      <c r="D44" s="40" t="s">
        <v>180</v>
      </c>
      <c r="E44" s="39">
        <f>'[1]Annx-A (DA) '!W48-J44+N44</f>
        <v>1740.8944993182001</v>
      </c>
      <c r="F44" s="39">
        <f>'[1]Annx-A (DA) '!E48</f>
        <v>1524</v>
      </c>
      <c r="G44" s="39">
        <f t="shared" si="4"/>
        <v>216.89449931820013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1104.0784149999999</v>
      </c>
      <c r="P44" s="39">
        <f t="shared" si="7"/>
        <v>216.89449931820013</v>
      </c>
      <c r="Q44" s="39">
        <v>85</v>
      </c>
      <c r="R44" s="39" t="s">
        <v>181</v>
      </c>
      <c r="S44" s="40">
        <f>'[1]DA HPSLDC'!V49</f>
        <v>50.04</v>
      </c>
      <c r="T44" s="40" t="s">
        <v>182</v>
      </c>
      <c r="U44" s="40">
        <v>0</v>
      </c>
      <c r="V44" s="39">
        <f>'[1]Annx-A (DA) '!BC48-AA44+AE44</f>
        <v>2051.7660702359999</v>
      </c>
      <c r="W44" s="39">
        <f>'[1]Annx-A (DA) '!AK48</f>
        <v>1250</v>
      </c>
      <c r="X44" s="39">
        <f t="shared" si="0"/>
        <v>801.7660702359999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505</v>
      </c>
      <c r="AE44" s="39">
        <f t="shared" si="2"/>
        <v>505</v>
      </c>
      <c r="AF44" s="41">
        <f>'[1]Annx-A (DA) '!BD48</f>
        <v>919.58841999999981</v>
      </c>
      <c r="AG44" s="42">
        <f t="shared" si="3"/>
        <v>296.7660702359999</v>
      </c>
    </row>
    <row r="45" spans="1:33" ht="26.25" customHeight="1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'!W49-J45+N45</f>
        <v>1589.1815143182</v>
      </c>
      <c r="F45" s="39">
        <f>'[1]Annx-A (DA) '!E49</f>
        <v>1525</v>
      </c>
      <c r="G45" s="39">
        <f t="shared" si="4"/>
        <v>64.181514318200016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952.36543000000006</v>
      </c>
      <c r="P45" s="39">
        <f t="shared" si="7"/>
        <v>64.181514318200016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'!BC49-AA45+AE45</f>
        <v>2031.5743862359998</v>
      </c>
      <c r="W45" s="39">
        <f>'[1]Annx-A (DA) '!AK49</f>
        <v>1228</v>
      </c>
      <c r="X45" s="39">
        <f t="shared" si="0"/>
        <v>803.57438623599978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500</v>
      </c>
      <c r="AE45" s="39">
        <f t="shared" si="2"/>
        <v>500</v>
      </c>
      <c r="AF45" s="41">
        <f>'[1]Annx-A (DA) '!BD49</f>
        <v>924.39673599999992</v>
      </c>
      <c r="AG45" s="42">
        <f t="shared" si="3"/>
        <v>303.57438623599978</v>
      </c>
    </row>
    <row r="46" spans="1:33" ht="26.25" customHeight="1">
      <c r="A46" s="38">
        <v>39</v>
      </c>
      <c r="B46" s="39" t="s">
        <v>187</v>
      </c>
      <c r="C46" s="40">
        <f>'[1]DA HPSLDC'!H51</f>
        <v>50.07</v>
      </c>
      <c r="D46" s="40" t="s">
        <v>188</v>
      </c>
      <c r="E46" s="39">
        <f>'[1]Annx-A (DA) '!W50-J46+N46</f>
        <v>1568.3277373182002</v>
      </c>
      <c r="F46" s="39">
        <f>'[1]Annx-A (DA) '!E50</f>
        <v>1517</v>
      </c>
      <c r="G46" s="39">
        <f t="shared" si="4"/>
        <v>51.327737318200207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931.51165300000025</v>
      </c>
      <c r="P46" s="39">
        <f>G46+J46-N46</f>
        <v>51.327737318200207</v>
      </c>
      <c r="Q46" s="39">
        <v>87</v>
      </c>
      <c r="R46" s="39" t="s">
        <v>189</v>
      </c>
      <c r="S46" s="40">
        <f>'[1]DA HPSLDC'!V51</f>
        <v>50.06</v>
      </c>
      <c r="T46" s="40" t="s">
        <v>190</v>
      </c>
      <c r="U46" s="40">
        <v>0</v>
      </c>
      <c r="V46" s="39">
        <f>'[1]Annx-A (DA) '!BC50-AA46+AE46</f>
        <v>1838.1057742360001</v>
      </c>
      <c r="W46" s="39">
        <f>'[1]Annx-A (DA) '!AK50</f>
        <v>1206</v>
      </c>
      <c r="X46" s="39">
        <f t="shared" si="0"/>
        <v>632.10577423600012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490</v>
      </c>
      <c r="AE46" s="39">
        <f t="shared" si="2"/>
        <v>490</v>
      </c>
      <c r="AF46" s="41">
        <f>'[1]Annx-A (DA) '!BD50</f>
        <v>740.92812400000003</v>
      </c>
      <c r="AG46" s="42">
        <f t="shared" si="3"/>
        <v>142.10577423600012</v>
      </c>
    </row>
    <row r="47" spans="1:33" ht="26.25" customHeight="1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'!W51-J47+N47</f>
        <v>1561.9577373182001</v>
      </c>
      <c r="F47" s="39">
        <f>'[1]Annx-A (DA) '!E51</f>
        <v>1493</v>
      </c>
      <c r="G47" s="39">
        <f t="shared" si="4"/>
        <v>68.957737318200088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932.29165300000022</v>
      </c>
      <c r="P47" s="39">
        <f t="shared" si="7"/>
        <v>68.957737318200088</v>
      </c>
      <c r="Q47" s="39">
        <v>88</v>
      </c>
      <c r="R47" s="39" t="s">
        <v>193</v>
      </c>
      <c r="S47" s="40">
        <f>'[1]DA HPSLDC'!V52</f>
        <v>50.07</v>
      </c>
      <c r="T47" s="40" t="s">
        <v>194</v>
      </c>
      <c r="U47" s="40">
        <v>0</v>
      </c>
      <c r="V47" s="39">
        <f>'[1]Annx-A (DA) '!BC51-AA47+AE47</f>
        <v>1797.1919322359997</v>
      </c>
      <c r="W47" s="39">
        <f>'[1]Annx-A (DA) '!AK51</f>
        <v>1187</v>
      </c>
      <c r="X47" s="39">
        <f t="shared" si="0"/>
        <v>610.19193223599973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375</v>
      </c>
      <c r="AE47" s="39">
        <f t="shared" si="2"/>
        <v>375</v>
      </c>
      <c r="AF47" s="41">
        <f>'[1]Annx-A (DA) '!BD51</f>
        <v>815.01428199999987</v>
      </c>
      <c r="AG47" s="42">
        <f t="shared" si="3"/>
        <v>235.19193223599973</v>
      </c>
    </row>
    <row r="48" spans="1:33" ht="26.25" customHeight="1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'!W52-J48+N48</f>
        <v>1527.8121063182002</v>
      </c>
      <c r="F48" s="39">
        <f>'[1]Annx-A (DA) '!E52</f>
        <v>1486</v>
      </c>
      <c r="G48" s="39">
        <f t="shared" si="4"/>
        <v>41.812106318200222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898.14602200000036</v>
      </c>
      <c r="P48" s="39">
        <f t="shared" si="7"/>
        <v>41.812106318200222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'!BC52-AA48+AE48</f>
        <v>1645.4026303181997</v>
      </c>
      <c r="W48" s="39">
        <f>'[1]Annx-A (DA) '!AK52</f>
        <v>1154</v>
      </c>
      <c r="X48" s="39">
        <f t="shared" si="0"/>
        <v>491.40263031819973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350</v>
      </c>
      <c r="AE48" s="39">
        <f t="shared" si="2"/>
        <v>350</v>
      </c>
      <c r="AF48" s="41">
        <f>'[1]Annx-A (DA) '!BD52</f>
        <v>701.71364599999993</v>
      </c>
      <c r="AG48" s="42">
        <f t="shared" si="3"/>
        <v>141.40263031819973</v>
      </c>
    </row>
    <row r="49" spans="1:33" ht="26.25" customHeight="1">
      <c r="A49" s="38">
        <v>42</v>
      </c>
      <c r="B49" s="39" t="s">
        <v>199</v>
      </c>
      <c r="C49" s="40">
        <f>'[1]DA HPSLDC'!H54</f>
        <v>50.07</v>
      </c>
      <c r="D49" s="40" t="s">
        <v>200</v>
      </c>
      <c r="E49" s="39">
        <f>'[1]Annx-A (DA) '!W53-J49+N49</f>
        <v>1524.3918843182</v>
      </c>
      <c r="F49" s="39">
        <f>'[1]Annx-A (DA) '!E53</f>
        <v>1476</v>
      </c>
      <c r="G49" s="39">
        <f t="shared" si="4"/>
        <v>48.391884318200027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894.72580000000016</v>
      </c>
      <c r="P49" s="39">
        <f t="shared" si="7"/>
        <v>48.391884318200027</v>
      </c>
      <c r="Q49" s="39">
        <v>90</v>
      </c>
      <c r="R49" s="39" t="s">
        <v>201</v>
      </c>
      <c r="S49" s="40">
        <f>'[1]DA HPSLDC'!V54</f>
        <v>50.06</v>
      </c>
      <c r="T49" s="40" t="s">
        <v>202</v>
      </c>
      <c r="U49" s="40">
        <v>0</v>
      </c>
      <c r="V49" s="39">
        <f>'[1]Annx-A (DA) '!BC53-AA49+AE49</f>
        <v>1518.5225713181999</v>
      </c>
      <c r="W49" s="39">
        <f>'[1]Annx-A (DA) '!AK53</f>
        <v>1148</v>
      </c>
      <c r="X49" s="39">
        <f t="shared" si="0"/>
        <v>370.52257131819988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235</v>
      </c>
      <c r="AE49" s="39">
        <f t="shared" si="2"/>
        <v>235</v>
      </c>
      <c r="AF49" s="41">
        <f>'[1]Annx-A (DA) '!BD53</f>
        <v>689.83358699999985</v>
      </c>
      <c r="AG49" s="42">
        <f t="shared" si="3"/>
        <v>135.52257131819988</v>
      </c>
    </row>
    <row r="50" spans="1:33" ht="26.25" customHeight="1">
      <c r="A50" s="38">
        <v>43</v>
      </c>
      <c r="B50" s="39" t="s">
        <v>203</v>
      </c>
      <c r="C50" s="40">
        <f>'[1]DA HPSLDC'!H55</f>
        <v>50.07</v>
      </c>
      <c r="D50" s="40" t="s">
        <v>204</v>
      </c>
      <c r="E50" s="39">
        <f>'[1]Annx-A (DA) '!W54-J50+N50</f>
        <v>1512.8458673182001</v>
      </c>
      <c r="F50" s="39">
        <f>'[1]Annx-A (DA) '!E54</f>
        <v>1464</v>
      </c>
      <c r="G50" s="39">
        <f t="shared" si="4"/>
        <v>48.845867318200135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883.17978300000016</v>
      </c>
      <c r="P50" s="39">
        <f t="shared" si="7"/>
        <v>48.845867318200135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'!BC54-AA50+AE50</f>
        <v>1400.4058523182</v>
      </c>
      <c r="W50" s="39">
        <f>'[1]Annx-A (DA) '!AK54</f>
        <v>1153</v>
      </c>
      <c r="X50" s="39">
        <f t="shared" si="0"/>
        <v>247.4058523182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210</v>
      </c>
      <c r="AE50" s="39">
        <f t="shared" si="2"/>
        <v>210</v>
      </c>
      <c r="AF50" s="41">
        <f>'[1]Annx-A (DA) '!BD54</f>
        <v>596.71686799999986</v>
      </c>
      <c r="AG50" s="42">
        <f t="shared" si="3"/>
        <v>37.405852318200004</v>
      </c>
    </row>
    <row r="51" spans="1:33" ht="26.25" customHeight="1">
      <c r="A51" s="38">
        <v>44</v>
      </c>
      <c r="B51" s="39" t="s">
        <v>207</v>
      </c>
      <c r="C51" s="40">
        <f>'[1]DA HPSLDC'!H56</f>
        <v>50.08</v>
      </c>
      <c r="D51" s="40" t="s">
        <v>208</v>
      </c>
      <c r="E51" s="39">
        <f>'[1]Annx-A (DA) '!W55-J51+N51</f>
        <v>1513.2758673182</v>
      </c>
      <c r="F51" s="39">
        <f>'[1]Annx-A (DA) '!E55</f>
        <v>1451</v>
      </c>
      <c r="G51" s="39">
        <f t="shared" si="4"/>
        <v>62.275867318199971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883.60978300000011</v>
      </c>
      <c r="P51" s="39">
        <f t="shared" si="7"/>
        <v>62.275867318199971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'!BC55-AA51+AE51</f>
        <v>1399.4842213181998</v>
      </c>
      <c r="W51" s="39">
        <f>'[1]Annx-A (DA) '!AK55</f>
        <v>1125</v>
      </c>
      <c r="X51" s="39">
        <f t="shared" si="0"/>
        <v>274.48422131819984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235</v>
      </c>
      <c r="AE51" s="39">
        <f t="shared" si="2"/>
        <v>235</v>
      </c>
      <c r="AF51" s="41">
        <f>'[1]Annx-A (DA) '!BD55</f>
        <v>570.79523699999993</v>
      </c>
      <c r="AG51" s="42">
        <f t="shared" si="3"/>
        <v>39.484221318199843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1490.2065733182001</v>
      </c>
      <c r="F52" s="39">
        <f>'[1]Annx-A (DA) '!E56</f>
        <v>1449</v>
      </c>
      <c r="G52" s="39">
        <f t="shared" si="4"/>
        <v>41.206573318200071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860.54048900000009</v>
      </c>
      <c r="P52" s="39">
        <f t="shared" si="7"/>
        <v>41.206573318200071</v>
      </c>
      <c r="Q52" s="39">
        <v>93</v>
      </c>
      <c r="R52" s="39" t="s">
        <v>213</v>
      </c>
      <c r="S52" s="40">
        <f>'[1]DA HPSLDC'!V57</f>
        <v>50.03</v>
      </c>
      <c r="T52" s="40" t="s">
        <v>214</v>
      </c>
      <c r="U52" s="40">
        <v>0</v>
      </c>
      <c r="V52" s="39">
        <f>'[1]Annx-A (DA) '!BC56-AA52+AE52</f>
        <v>1318.9650023181998</v>
      </c>
      <c r="W52" s="39">
        <f>'[1]Annx-A (DA) '!AK56</f>
        <v>1108</v>
      </c>
      <c r="X52" s="39">
        <f t="shared" si="0"/>
        <v>210.96500231819982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220</v>
      </c>
      <c r="AE52" s="39">
        <f t="shared" si="2"/>
        <v>220</v>
      </c>
      <c r="AF52" s="41">
        <f>'[1]Annx-A (DA) '!BD56</f>
        <v>508.28211799999985</v>
      </c>
      <c r="AG52" s="42">
        <f t="shared" si="3"/>
        <v>-9.0349976818001778</v>
      </c>
    </row>
    <row r="53" spans="1:33" ht="26.25" customHeight="1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'!W57-J53+N53</f>
        <v>1436.8451093182</v>
      </c>
      <c r="F53" s="39">
        <f>'[1]Annx-A (DA) '!E57</f>
        <v>1437</v>
      </c>
      <c r="G53" s="39">
        <f t="shared" si="4"/>
        <v>-0.15489068179999776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807.17902500000014</v>
      </c>
      <c r="P53" s="39">
        <f t="shared" si="7"/>
        <v>-0.15489068179999776</v>
      </c>
      <c r="Q53" s="39">
        <v>94</v>
      </c>
      <c r="R53" s="39" t="s">
        <v>217</v>
      </c>
      <c r="S53" s="40">
        <f>'[1]DA HPSLDC'!V58</f>
        <v>50.05</v>
      </c>
      <c r="T53" s="40" t="s">
        <v>218</v>
      </c>
      <c r="U53" s="40">
        <v>0</v>
      </c>
      <c r="V53" s="39">
        <f>'[1]Annx-A (DA) '!BC57-AA53+AE53</f>
        <v>1318.9650023181998</v>
      </c>
      <c r="W53" s="39">
        <f>'[1]Annx-A (DA) '!AK57</f>
        <v>1108</v>
      </c>
      <c r="X53" s="39">
        <f t="shared" si="0"/>
        <v>210.96500231819982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220</v>
      </c>
      <c r="AE53" s="39">
        <f t="shared" si="2"/>
        <v>220</v>
      </c>
      <c r="AF53" s="41">
        <f>'[1]Annx-A (DA) '!BD57</f>
        <v>508.28211799999985</v>
      </c>
      <c r="AG53" s="42">
        <f t="shared" si="3"/>
        <v>-9.0349976818001778</v>
      </c>
    </row>
    <row r="54" spans="1:33" ht="26.25" customHeight="1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'!W58-J54+N54</f>
        <v>1437.1051093182002</v>
      </c>
      <c r="F54" s="39">
        <f>'[1]Annx-A (DA) '!E58</f>
        <v>1439</v>
      </c>
      <c r="G54" s="39">
        <f t="shared" si="4"/>
        <v>-1.8948906817997795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807.43902500000013</v>
      </c>
      <c r="P54" s="39">
        <f t="shared" si="7"/>
        <v>-1.8948906817997795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'!BC58-AA54+AE54</f>
        <v>1318.9650023181998</v>
      </c>
      <c r="W54" s="39">
        <f>'[1]Annx-A (DA) '!AK58</f>
        <v>1096</v>
      </c>
      <c r="X54" s="39">
        <f t="shared" si="0"/>
        <v>222.96500231819982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110</v>
      </c>
      <c r="AE54" s="39">
        <f t="shared" si="2"/>
        <v>110</v>
      </c>
      <c r="AF54" s="41">
        <f>'[1]Annx-A (DA) '!BD58</f>
        <v>618.28211799999985</v>
      </c>
      <c r="AG54" s="42">
        <f t="shared" si="3"/>
        <v>112.96500231819982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'!W59-J55+N55</f>
        <v>1437.2751093181998</v>
      </c>
      <c r="F55" s="44">
        <f>'[1]Annx-A (DA) '!E59</f>
        <v>1434</v>
      </c>
      <c r="G55" s="44">
        <f t="shared" si="4"/>
        <v>3.2751093181998385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807.60902500000009</v>
      </c>
      <c r="P55" s="44">
        <f t="shared" si="7"/>
        <v>3.2751093181998385</v>
      </c>
      <c r="Q55" s="45">
        <v>96</v>
      </c>
      <c r="R55" s="45" t="s">
        <v>225</v>
      </c>
      <c r="S55" s="46">
        <f>'[1]DA HPSLDC'!V60</f>
        <v>50.05</v>
      </c>
      <c r="T55" s="46" t="s">
        <v>226</v>
      </c>
      <c r="U55" s="40">
        <v>0</v>
      </c>
      <c r="V55" s="45">
        <f>'[1]Annx-A (DA) '!BC59-AA55+AE55</f>
        <v>1316.6415623181999</v>
      </c>
      <c r="W55" s="45">
        <f>'[1]Annx-A (DA) '!AK59</f>
        <v>1087</v>
      </c>
      <c r="X55" s="45">
        <f t="shared" si="0"/>
        <v>229.64156231819993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65</v>
      </c>
      <c r="AE55" s="45">
        <f t="shared" si="2"/>
        <v>65</v>
      </c>
      <c r="AF55" s="47">
        <f>'[1]Annx-A (DA) '!BD59</f>
        <v>660.95867799999985</v>
      </c>
      <c r="AG55" s="48">
        <f t="shared" si="3"/>
        <v>164.64156231819993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50.005000000000031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1530.5618092712068</v>
      </c>
      <c r="W56" s="53">
        <f t="shared" si="8"/>
        <v>1291.7083333333333</v>
      </c>
      <c r="X56" s="53">
        <f t="shared" si="8"/>
        <v>238.85347593787364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143.48947916666665</v>
      </c>
      <c r="AE56" s="53">
        <f t="shared" si="8"/>
        <v>143.48947916666665</v>
      </c>
      <c r="AF56" s="53">
        <f t="shared" si="8"/>
        <v>752.60707829166711</v>
      </c>
      <c r="AG56" s="53">
        <f t="shared" si="8"/>
        <v>95.363996771206928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367.33</v>
      </c>
      <c r="W57" s="58">
        <f t="shared" si="9"/>
        <v>310.01</v>
      </c>
      <c r="X57" s="58">
        <f t="shared" si="9"/>
        <v>57.32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34.44</v>
      </c>
      <c r="AE57" s="58">
        <f t="shared" si="9"/>
        <v>34.44</v>
      </c>
      <c r="AF57" s="58">
        <f t="shared" si="9"/>
        <v>180.63</v>
      </c>
      <c r="AG57" s="58">
        <f t="shared" si="9"/>
        <v>22.89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2021-10-21T05:25:49Z</dcterms:created>
  <dcterms:modified xsi:type="dcterms:W3CDTF">2021-10-21T05:26:33Z</dcterms:modified>
</cp:coreProperties>
</file>