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I54"/>
  <c r="J54" s="1"/>
  <c r="E54" s="1"/>
  <c r="G54" s="1"/>
  <c r="P54" s="1"/>
  <c r="H54"/>
  <c r="F54"/>
  <c r="C54"/>
  <c r="AF53"/>
  <c r="AD53"/>
  <c r="AC53"/>
  <c r="AB53"/>
  <c r="AE53" s="1"/>
  <c r="AA53"/>
  <c r="V53" s="1"/>
  <c r="X53" s="1"/>
  <c r="AG53" s="1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M52"/>
  <c r="N52" s="1"/>
  <c r="E52" s="1"/>
  <c r="G52" s="1"/>
  <c r="P52" s="1"/>
  <c r="L52"/>
  <c r="K52"/>
  <c r="J52"/>
  <c r="I52"/>
  <c r="H52"/>
  <c r="F52"/>
  <c r="C52"/>
  <c r="AF51"/>
  <c r="AD51"/>
  <c r="AC51"/>
  <c r="AB51"/>
  <c r="AE51" s="1"/>
  <c r="AA51"/>
  <c r="Z51"/>
  <c r="Y5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M50"/>
  <c r="N50" s="1"/>
  <c r="L50"/>
  <c r="K50"/>
  <c r="I50"/>
  <c r="J50" s="1"/>
  <c r="H50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Z48"/>
  <c r="Y48"/>
  <c r="AA48" s="1"/>
  <c r="W48"/>
  <c r="S48"/>
  <c r="O48"/>
  <c r="M48"/>
  <c r="N48" s="1"/>
  <c r="L48"/>
  <c r="K48"/>
  <c r="I48"/>
  <c r="J48" s="1"/>
  <c r="E48" s="1"/>
  <c r="G48" s="1"/>
  <c r="P48" s="1"/>
  <c r="H48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N46" s="1"/>
  <c r="L46"/>
  <c r="K46"/>
  <c r="I46"/>
  <c r="J46" s="1"/>
  <c r="H46"/>
  <c r="F46"/>
  <c r="C46"/>
  <c r="AF45"/>
  <c r="AE45"/>
  <c r="AD45"/>
  <c r="AC45"/>
  <c r="AB45"/>
  <c r="AA45"/>
  <c r="V45" s="1"/>
  <c r="X45" s="1"/>
  <c r="AG45" s="1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M44"/>
  <c r="N44" s="1"/>
  <c r="L44"/>
  <c r="K44"/>
  <c r="I44"/>
  <c r="J44" s="1"/>
  <c r="E44" s="1"/>
  <c r="G44" s="1"/>
  <c r="P44" s="1"/>
  <c r="H44"/>
  <c r="F44"/>
  <c r="C44"/>
  <c r="AF43"/>
  <c r="AE43"/>
  <c r="AD43"/>
  <c r="AC43"/>
  <c r="AB43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I42"/>
  <c r="J42" s="1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N40" s="1"/>
  <c r="L40"/>
  <c r="K40"/>
  <c r="I40"/>
  <c r="J40" s="1"/>
  <c r="E40" s="1"/>
  <c r="G40" s="1"/>
  <c r="P40" s="1"/>
  <c r="H40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Y38"/>
  <c r="AA38" s="1"/>
  <c r="W38"/>
  <c r="S38"/>
  <c r="O38"/>
  <c r="M38"/>
  <c r="N38" s="1"/>
  <c r="E38" s="1"/>
  <c r="G38" s="1"/>
  <c r="P38" s="1"/>
  <c r="L38"/>
  <c r="K38"/>
  <c r="J38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N36"/>
  <c r="M36"/>
  <c r="L36"/>
  <c r="K36"/>
  <c r="I36"/>
  <c r="J36" s="1"/>
  <c r="E36" s="1"/>
  <c r="G36" s="1"/>
  <c r="P36" s="1"/>
  <c r="H36"/>
  <c r="F36"/>
  <c r="C36"/>
  <c r="AF35"/>
  <c r="AD35"/>
  <c r="AC35"/>
  <c r="AB35"/>
  <c r="AE35" s="1"/>
  <c r="AA35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N34" s="1"/>
  <c r="E34" s="1"/>
  <c r="G34" s="1"/>
  <c r="P34" s="1"/>
  <c r="L34"/>
  <c r="K34"/>
  <c r="J34"/>
  <c r="I34"/>
  <c r="H34"/>
  <c r="F34"/>
  <c r="C34"/>
  <c r="AF33"/>
  <c r="AD33"/>
  <c r="AC33"/>
  <c r="AB33"/>
  <c r="AE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I32"/>
  <c r="J32" s="1"/>
  <c r="E32" s="1"/>
  <c r="G32" s="1"/>
  <c r="P32" s="1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N30" s="1"/>
  <c r="E30" s="1"/>
  <c r="G30" s="1"/>
  <c r="P30" s="1"/>
  <c r="L30"/>
  <c r="K30"/>
  <c r="J30"/>
  <c r="I30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N28"/>
  <c r="M28"/>
  <c r="L28"/>
  <c r="K28"/>
  <c r="I28"/>
  <c r="J28" s="1"/>
  <c r="E28" s="1"/>
  <c r="G28" s="1"/>
  <c r="P28" s="1"/>
  <c r="H28"/>
  <c r="F28"/>
  <c r="C28"/>
  <c r="AF27"/>
  <c r="AD27"/>
  <c r="AC27"/>
  <c r="AB27"/>
  <c r="AE27" s="1"/>
  <c r="AA27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N26" s="1"/>
  <c r="E26" s="1"/>
  <c r="G26" s="1"/>
  <c r="P26" s="1"/>
  <c r="L26"/>
  <c r="K26"/>
  <c r="J26"/>
  <c r="I26"/>
  <c r="H26"/>
  <c r="F26"/>
  <c r="C26"/>
  <c r="AF25"/>
  <c r="AD25"/>
  <c r="AC25"/>
  <c r="AB25"/>
  <c r="AE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I24"/>
  <c r="J24" s="1"/>
  <c r="E24" s="1"/>
  <c r="G24" s="1"/>
  <c r="P24" s="1"/>
  <c r="H24"/>
  <c r="F24"/>
  <c r="C24"/>
  <c r="AF23"/>
  <c r="AD23"/>
  <c r="AC23"/>
  <c r="AB23"/>
  <c r="AE23" s="1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N22" s="1"/>
  <c r="E22" s="1"/>
  <c r="G22" s="1"/>
  <c r="P22" s="1"/>
  <c r="L22"/>
  <c r="K22"/>
  <c r="J22"/>
  <c r="I22"/>
  <c r="H22"/>
  <c r="F22"/>
  <c r="C22"/>
  <c r="AF21"/>
  <c r="AD21"/>
  <c r="AC21"/>
  <c r="AB21"/>
  <c r="AE21" s="1"/>
  <c r="AA2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N20"/>
  <c r="M20"/>
  <c r="L20"/>
  <c r="K20"/>
  <c r="I20"/>
  <c r="J20" s="1"/>
  <c r="E20" s="1"/>
  <c r="G20" s="1"/>
  <c r="P20" s="1"/>
  <c r="H20"/>
  <c r="F20"/>
  <c r="C20"/>
  <c r="AF19"/>
  <c r="AD19"/>
  <c r="AC19"/>
  <c r="AB19"/>
  <c r="AE19" s="1"/>
  <c r="AA19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M18"/>
  <c r="N18" s="1"/>
  <c r="E18" s="1"/>
  <c r="G18" s="1"/>
  <c r="P18" s="1"/>
  <c r="L18"/>
  <c r="K18"/>
  <c r="J18"/>
  <c r="I18"/>
  <c r="H18"/>
  <c r="F18"/>
  <c r="C18"/>
  <c r="AF17"/>
  <c r="AD17"/>
  <c r="AC17"/>
  <c r="AB17"/>
  <c r="AE17" s="1"/>
  <c r="AA17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N16"/>
  <c r="M16"/>
  <c r="L16"/>
  <c r="K16"/>
  <c r="I16"/>
  <c r="J16" s="1"/>
  <c r="E16" s="1"/>
  <c r="G16" s="1"/>
  <c r="P16" s="1"/>
  <c r="H16"/>
  <c r="F16"/>
  <c r="C16"/>
  <c r="AF15"/>
  <c r="AD15"/>
  <c r="AC15"/>
  <c r="AB15"/>
  <c r="AE15" s="1"/>
  <c r="AA15"/>
  <c r="V15" s="1"/>
  <c r="X15" s="1"/>
  <c r="AG15" s="1"/>
  <c r="Z15"/>
  <c r="Y15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M14"/>
  <c r="N14" s="1"/>
  <c r="E14" s="1"/>
  <c r="G14" s="1"/>
  <c r="P14" s="1"/>
  <c r="L14"/>
  <c r="K14"/>
  <c r="J14"/>
  <c r="I14"/>
  <c r="H14"/>
  <c r="F14"/>
  <c r="C14"/>
  <c r="AF13"/>
  <c r="AD13"/>
  <c r="AC13"/>
  <c r="AB13"/>
  <c r="AE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N12"/>
  <c r="M12"/>
  <c r="L12"/>
  <c r="K12"/>
  <c r="I12"/>
  <c r="J12" s="1"/>
  <c r="E12" s="1"/>
  <c r="G12" s="1"/>
  <c r="P12" s="1"/>
  <c r="H12"/>
  <c r="F12"/>
  <c r="C12"/>
  <c r="AF11"/>
  <c r="AD11"/>
  <c r="AC11"/>
  <c r="AB11"/>
  <c r="AE11" s="1"/>
  <c r="AA1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N10" s="1"/>
  <c r="E10" s="1"/>
  <c r="G10" s="1"/>
  <c r="P10" s="1"/>
  <c r="L10"/>
  <c r="K10"/>
  <c r="J10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AE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31" l="1"/>
  <c r="X31" s="1"/>
  <c r="AG31" s="1"/>
  <c r="V13"/>
  <c r="X13" s="1"/>
  <c r="AG13" s="1"/>
  <c r="V14"/>
  <c r="X14" s="1"/>
  <c r="AG14" s="1"/>
  <c r="E15"/>
  <c r="G15" s="1"/>
  <c r="P15" s="1"/>
  <c r="V21"/>
  <c r="X21" s="1"/>
  <c r="AG21" s="1"/>
  <c r="V22"/>
  <c r="X22" s="1"/>
  <c r="AG22" s="1"/>
  <c r="E23"/>
  <c r="G23" s="1"/>
  <c r="P23" s="1"/>
  <c r="V29"/>
  <c r="X29" s="1"/>
  <c r="AG29" s="1"/>
  <c r="V30"/>
  <c r="X30" s="1"/>
  <c r="AG30" s="1"/>
  <c r="E31"/>
  <c r="G31" s="1"/>
  <c r="P31" s="1"/>
  <c r="V37"/>
  <c r="X37" s="1"/>
  <c r="AG37" s="1"/>
  <c r="V38"/>
  <c r="X38" s="1"/>
  <c r="AG38" s="1"/>
  <c r="E39"/>
  <c r="G39" s="1"/>
  <c r="P39" s="1"/>
  <c r="E46"/>
  <c r="G46" s="1"/>
  <c r="P46" s="1"/>
  <c r="V35"/>
  <c r="X35" s="1"/>
  <c r="AG35" s="1"/>
  <c r="V11"/>
  <c r="X11" s="1"/>
  <c r="AG11" s="1"/>
  <c r="V19"/>
  <c r="X19" s="1"/>
  <c r="AG19" s="1"/>
  <c r="V44"/>
  <c r="X44" s="1"/>
  <c r="AG44" s="1"/>
  <c r="E45"/>
  <c r="G45" s="1"/>
  <c r="P45" s="1"/>
  <c r="V51"/>
  <c r="X51" s="1"/>
  <c r="AG51" s="1"/>
  <c r="V52"/>
  <c r="X52" s="1"/>
  <c r="AG52" s="1"/>
  <c r="E53"/>
  <c r="G53" s="1"/>
  <c r="P53" s="1"/>
  <c r="V27"/>
  <c r="X27" s="1"/>
  <c r="AG27" s="1"/>
  <c r="V9"/>
  <c r="X9" s="1"/>
  <c r="AG9" s="1"/>
  <c r="V10"/>
  <c r="X10" s="1"/>
  <c r="AG10" s="1"/>
  <c r="E11"/>
  <c r="G11" s="1"/>
  <c r="P11" s="1"/>
  <c r="V17"/>
  <c r="X17" s="1"/>
  <c r="AG17" s="1"/>
  <c r="V18"/>
  <c r="X18" s="1"/>
  <c r="AG18" s="1"/>
  <c r="E19"/>
  <c r="G19" s="1"/>
  <c r="P19" s="1"/>
  <c r="V25"/>
  <c r="X25" s="1"/>
  <c r="AG25" s="1"/>
  <c r="V26"/>
  <c r="X26" s="1"/>
  <c r="AG26" s="1"/>
  <c r="E27"/>
  <c r="G27" s="1"/>
  <c r="P27" s="1"/>
  <c r="V33"/>
  <c r="X33" s="1"/>
  <c r="AG33" s="1"/>
  <c r="V34"/>
  <c r="X34" s="1"/>
  <c r="AG34" s="1"/>
  <c r="E35"/>
  <c r="G35" s="1"/>
  <c r="P35" s="1"/>
  <c r="V41"/>
  <c r="X41" s="1"/>
  <c r="AG41" s="1"/>
  <c r="E42"/>
  <c r="G42" s="1"/>
  <c r="P42" s="1"/>
  <c r="E50"/>
  <c r="G50" s="1"/>
  <c r="P50" s="1"/>
  <c r="V48"/>
  <c r="X48" s="1"/>
  <c r="AG48" s="1"/>
  <c r="E49"/>
  <c r="G49" s="1"/>
  <c r="P49" s="1"/>
  <c r="V55"/>
  <c r="X55" s="1"/>
  <c r="AG55" s="1"/>
  <c r="AD56"/>
  <c r="Y57"/>
  <c r="AC56"/>
  <c r="AF57"/>
  <c r="AB56"/>
  <c r="W57"/>
  <c r="AE57"/>
  <c r="Z56"/>
  <c r="J8"/>
  <c r="AA57" l="1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<sst xmlns="http://schemas.openxmlformats.org/spreadsheetml/2006/main" count="244" uniqueCount="230">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</sst>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44481</v>
          </cell>
        </row>
      </sheetData>
      <sheetData sheetId="2">
        <row r="13">
          <cell r="H13">
            <v>49.94</v>
          </cell>
          <cell r="V13">
            <v>49.94</v>
          </cell>
        </row>
        <row r="14">
          <cell r="H14">
            <v>49.91</v>
          </cell>
          <cell r="V14">
            <v>49.82</v>
          </cell>
        </row>
        <row r="15">
          <cell r="H15">
            <v>49.97</v>
          </cell>
          <cell r="V15">
            <v>49.8</v>
          </cell>
        </row>
        <row r="16">
          <cell r="H16">
            <v>49.97</v>
          </cell>
          <cell r="V16">
            <v>49.87</v>
          </cell>
        </row>
        <row r="17">
          <cell r="H17">
            <v>49.87</v>
          </cell>
          <cell r="V17">
            <v>50.03</v>
          </cell>
        </row>
        <row r="18">
          <cell r="H18">
            <v>49.97</v>
          </cell>
          <cell r="V18">
            <v>50.04</v>
          </cell>
        </row>
        <row r="19">
          <cell r="H19">
            <v>50.01</v>
          </cell>
          <cell r="V19">
            <v>49.97</v>
          </cell>
        </row>
        <row r="20">
          <cell r="H20">
            <v>49.97</v>
          </cell>
          <cell r="V20">
            <v>49.86</v>
          </cell>
        </row>
        <row r="21">
          <cell r="H21">
            <v>50.01</v>
          </cell>
          <cell r="V21">
            <v>50</v>
          </cell>
        </row>
        <row r="22">
          <cell r="H22">
            <v>50</v>
          </cell>
          <cell r="V22">
            <v>49.91</v>
          </cell>
        </row>
        <row r="23">
          <cell r="H23">
            <v>49.94</v>
          </cell>
          <cell r="V23">
            <v>49.83</v>
          </cell>
        </row>
        <row r="24">
          <cell r="H24">
            <v>49.88</v>
          </cell>
          <cell r="V24">
            <v>49.91</v>
          </cell>
        </row>
        <row r="25">
          <cell r="H25">
            <v>49.82</v>
          </cell>
          <cell r="V25">
            <v>49.99</v>
          </cell>
        </row>
        <row r="26">
          <cell r="H26">
            <v>49.81</v>
          </cell>
          <cell r="V26">
            <v>49.99</v>
          </cell>
        </row>
        <row r="27">
          <cell r="H27">
            <v>49.83</v>
          </cell>
          <cell r="V27">
            <v>50</v>
          </cell>
        </row>
        <row r="28">
          <cell r="H28">
            <v>49.87</v>
          </cell>
          <cell r="V28">
            <v>50.01</v>
          </cell>
        </row>
        <row r="29">
          <cell r="H29">
            <v>49.96</v>
          </cell>
          <cell r="V29">
            <v>50.03</v>
          </cell>
        </row>
        <row r="30">
          <cell r="H30">
            <v>49.88</v>
          </cell>
          <cell r="V30">
            <v>49.9</v>
          </cell>
        </row>
        <row r="31">
          <cell r="H31">
            <v>49.96</v>
          </cell>
          <cell r="V31">
            <v>49.98</v>
          </cell>
        </row>
        <row r="32">
          <cell r="H32">
            <v>49.86</v>
          </cell>
          <cell r="V32">
            <v>50</v>
          </cell>
        </row>
        <row r="33">
          <cell r="H33">
            <v>49.82</v>
          </cell>
          <cell r="V33">
            <v>49.96</v>
          </cell>
        </row>
        <row r="34">
          <cell r="H34">
            <v>49.82</v>
          </cell>
          <cell r="V34">
            <v>49.99</v>
          </cell>
        </row>
        <row r="35">
          <cell r="H35">
            <v>49.9</v>
          </cell>
          <cell r="V35">
            <v>49.96</v>
          </cell>
        </row>
        <row r="36">
          <cell r="H36">
            <v>49.87</v>
          </cell>
          <cell r="V36">
            <v>49.89</v>
          </cell>
        </row>
        <row r="37">
          <cell r="H37">
            <v>49.9</v>
          </cell>
          <cell r="V37">
            <v>49.77</v>
          </cell>
        </row>
        <row r="38">
          <cell r="H38">
            <v>49.82</v>
          </cell>
          <cell r="V38">
            <v>49.86</v>
          </cell>
        </row>
        <row r="39">
          <cell r="H39">
            <v>49.92</v>
          </cell>
          <cell r="V39">
            <v>49.92</v>
          </cell>
        </row>
        <row r="40">
          <cell r="H40">
            <v>50.02</v>
          </cell>
          <cell r="V40">
            <v>49.96</v>
          </cell>
        </row>
        <row r="41">
          <cell r="H41">
            <v>50.03</v>
          </cell>
          <cell r="V41">
            <v>49.98</v>
          </cell>
        </row>
        <row r="42">
          <cell r="H42">
            <v>50.03</v>
          </cell>
          <cell r="V42">
            <v>50</v>
          </cell>
        </row>
        <row r="43">
          <cell r="H43">
            <v>50.04</v>
          </cell>
          <cell r="V43">
            <v>50.01</v>
          </cell>
        </row>
        <row r="44">
          <cell r="H44">
            <v>50.05</v>
          </cell>
          <cell r="V44">
            <v>50.03</v>
          </cell>
        </row>
        <row r="45">
          <cell r="H45">
            <v>50.04</v>
          </cell>
          <cell r="V45">
            <v>49.99</v>
          </cell>
        </row>
        <row r="46">
          <cell r="H46">
            <v>50.03</v>
          </cell>
          <cell r="V46">
            <v>49.98</v>
          </cell>
        </row>
        <row r="47">
          <cell r="H47">
            <v>50.01</v>
          </cell>
          <cell r="V47">
            <v>49.98</v>
          </cell>
        </row>
        <row r="48">
          <cell r="H48">
            <v>50.01</v>
          </cell>
          <cell r="V48">
            <v>50.01</v>
          </cell>
        </row>
        <row r="49">
          <cell r="H49">
            <v>49.99</v>
          </cell>
          <cell r="V49">
            <v>49.94</v>
          </cell>
        </row>
        <row r="50">
          <cell r="H50">
            <v>49.99</v>
          </cell>
          <cell r="V50">
            <v>49.94</v>
          </cell>
        </row>
        <row r="51">
          <cell r="H51">
            <v>50</v>
          </cell>
          <cell r="V51">
            <v>49.95</v>
          </cell>
        </row>
        <row r="52">
          <cell r="H52">
            <v>50.04</v>
          </cell>
          <cell r="V52">
            <v>50.01</v>
          </cell>
        </row>
        <row r="53">
          <cell r="H53">
            <v>50.03</v>
          </cell>
          <cell r="V53">
            <v>49.8</v>
          </cell>
        </row>
        <row r="54">
          <cell r="H54">
            <v>50.02</v>
          </cell>
          <cell r="V54">
            <v>49.88</v>
          </cell>
        </row>
        <row r="55">
          <cell r="H55">
            <v>50.05</v>
          </cell>
          <cell r="V55">
            <v>49.85</v>
          </cell>
        </row>
        <row r="56">
          <cell r="H56">
            <v>50.01</v>
          </cell>
          <cell r="V56">
            <v>49.95</v>
          </cell>
        </row>
        <row r="57">
          <cell r="H57">
            <v>50.01</v>
          </cell>
          <cell r="V57">
            <v>49.89</v>
          </cell>
        </row>
        <row r="58">
          <cell r="H58">
            <v>49.99</v>
          </cell>
          <cell r="V58">
            <v>49.81</v>
          </cell>
        </row>
        <row r="59">
          <cell r="H59">
            <v>49.93</v>
          </cell>
          <cell r="V59">
            <v>49.89</v>
          </cell>
        </row>
        <row r="60">
          <cell r="H60">
            <v>49.98</v>
          </cell>
          <cell r="V60">
            <v>49.9</v>
          </cell>
        </row>
      </sheetData>
      <sheetData sheetId="3"/>
      <sheetData sheetId="4">
        <row r="12">
          <cell r="E12">
            <v>1125</v>
          </cell>
          <cell r="W12">
            <v>1314.5920339280001</v>
          </cell>
          <cell r="X12">
            <v>631.05619972800002</v>
          </cell>
          <cell r="AK12">
            <v>1431</v>
          </cell>
          <cell r="BC12">
            <v>1227.2469766999998</v>
          </cell>
          <cell r="BD12">
            <v>457.68899399999998</v>
          </cell>
        </row>
        <row r="13">
          <cell r="E13">
            <v>1113</v>
          </cell>
          <cell r="W13">
            <v>1202.3905719280001</v>
          </cell>
          <cell r="X13">
            <v>522.85473772800003</v>
          </cell>
          <cell r="AK13">
            <v>1431</v>
          </cell>
          <cell r="BC13">
            <v>1226.9687917000001</v>
          </cell>
          <cell r="BD13">
            <v>457.41080899999997</v>
          </cell>
        </row>
        <row r="14">
          <cell r="E14">
            <v>1113</v>
          </cell>
          <cell r="W14">
            <v>1118.7138079279998</v>
          </cell>
          <cell r="X14">
            <v>444.17797372799998</v>
          </cell>
          <cell r="AK14">
            <v>1430</v>
          </cell>
          <cell r="BC14">
            <v>1220.1510816999998</v>
          </cell>
          <cell r="BD14">
            <v>450.593099</v>
          </cell>
        </row>
        <row r="15">
          <cell r="E15">
            <v>1104</v>
          </cell>
          <cell r="W15">
            <v>1089.1700639280002</v>
          </cell>
          <cell r="X15">
            <v>414.63422972800004</v>
          </cell>
          <cell r="AK15">
            <v>1411</v>
          </cell>
          <cell r="BC15">
            <v>1219.1022036999998</v>
          </cell>
          <cell r="BD15">
            <v>449.54422099999999</v>
          </cell>
        </row>
        <row r="16">
          <cell r="E16">
            <v>1099</v>
          </cell>
          <cell r="W16">
            <v>1049.445551928</v>
          </cell>
          <cell r="X16">
            <v>388.74651772799996</v>
          </cell>
          <cell r="AK16">
            <v>1380</v>
          </cell>
          <cell r="BC16">
            <v>1178.1442797</v>
          </cell>
          <cell r="BD16">
            <v>448.586297</v>
          </cell>
        </row>
        <row r="17">
          <cell r="E17">
            <v>1095</v>
          </cell>
          <cell r="W17">
            <v>1035.1863649279999</v>
          </cell>
          <cell r="X17">
            <v>374.48733072799996</v>
          </cell>
          <cell r="AK17">
            <v>1356</v>
          </cell>
          <cell r="BC17">
            <v>1178.1442797</v>
          </cell>
          <cell r="BD17">
            <v>448.586297</v>
          </cell>
        </row>
        <row r="18">
          <cell r="E18">
            <v>1093</v>
          </cell>
          <cell r="W18">
            <v>1035.464549928</v>
          </cell>
          <cell r="X18">
            <v>374.76551572799997</v>
          </cell>
          <cell r="AK18">
            <v>1366</v>
          </cell>
          <cell r="BC18">
            <v>1180.5332957000001</v>
          </cell>
          <cell r="BD18">
            <v>450.97531300000003</v>
          </cell>
        </row>
        <row r="19">
          <cell r="E19">
            <v>1092</v>
          </cell>
          <cell r="W19">
            <v>1035.1863649279999</v>
          </cell>
          <cell r="X19">
            <v>374.48733072799996</v>
          </cell>
          <cell r="AK19">
            <v>1378</v>
          </cell>
          <cell r="BC19">
            <v>1180.8114807000002</v>
          </cell>
          <cell r="BD19">
            <v>451.25349800000004</v>
          </cell>
        </row>
        <row r="20">
          <cell r="E20">
            <v>1099</v>
          </cell>
          <cell r="W20">
            <v>1027.9316009280001</v>
          </cell>
          <cell r="X20">
            <v>367.23256672799999</v>
          </cell>
          <cell r="AK20">
            <v>1382</v>
          </cell>
          <cell r="BC20">
            <v>1182.0345466999997</v>
          </cell>
          <cell r="BD20">
            <v>450.97236400000003</v>
          </cell>
        </row>
        <row r="21">
          <cell r="E21">
            <v>1086</v>
          </cell>
          <cell r="W21">
            <v>1015.2816009279999</v>
          </cell>
          <cell r="X21">
            <v>367.23256672799999</v>
          </cell>
          <cell r="AK21">
            <v>1378</v>
          </cell>
          <cell r="BC21">
            <v>1182.0345466999997</v>
          </cell>
          <cell r="BD21">
            <v>450.97236400000003</v>
          </cell>
        </row>
        <row r="22">
          <cell r="E22">
            <v>1076</v>
          </cell>
          <cell r="W22">
            <v>1000.7816009279999</v>
          </cell>
          <cell r="X22">
            <v>367.23256672799999</v>
          </cell>
          <cell r="AK22">
            <v>1392</v>
          </cell>
          <cell r="BC22">
            <v>1182.0345466999997</v>
          </cell>
          <cell r="BD22">
            <v>450.97236400000003</v>
          </cell>
        </row>
        <row r="23">
          <cell r="E23">
            <v>1103</v>
          </cell>
          <cell r="W23">
            <v>1000.7816009279999</v>
          </cell>
          <cell r="X23">
            <v>367.23256672799999</v>
          </cell>
          <cell r="AK23">
            <v>1398</v>
          </cell>
          <cell r="BC23">
            <v>1204.3156036999999</v>
          </cell>
          <cell r="BD23">
            <v>473.25342100000006</v>
          </cell>
        </row>
        <row r="24">
          <cell r="E24">
            <v>1114</v>
          </cell>
          <cell r="W24">
            <v>999.39832092799986</v>
          </cell>
          <cell r="X24">
            <v>365.84928672799998</v>
          </cell>
          <cell r="AK24">
            <v>1402</v>
          </cell>
          <cell r="BC24">
            <v>1302.1943226999997</v>
          </cell>
          <cell r="BD24">
            <v>551.13213999999994</v>
          </cell>
        </row>
        <row r="25">
          <cell r="E25">
            <v>1091</v>
          </cell>
          <cell r="W25">
            <v>999.67650592799987</v>
          </cell>
          <cell r="X25">
            <v>366.12747172799993</v>
          </cell>
          <cell r="AK25">
            <v>1400</v>
          </cell>
          <cell r="BC25">
            <v>1311.3954866999998</v>
          </cell>
          <cell r="BD25">
            <v>560.333304</v>
          </cell>
        </row>
        <row r="26">
          <cell r="E26">
            <v>1086</v>
          </cell>
          <cell r="W26">
            <v>999.39832092799986</v>
          </cell>
          <cell r="X26">
            <v>365.84928672799998</v>
          </cell>
          <cell r="AK26">
            <v>1393</v>
          </cell>
          <cell r="BC26">
            <v>1375.1997609999999</v>
          </cell>
          <cell r="BD26">
            <v>626.27166099999999</v>
          </cell>
        </row>
        <row r="27">
          <cell r="E27">
            <v>1088</v>
          </cell>
          <cell r="W27">
            <v>1018.703759928</v>
          </cell>
          <cell r="X27">
            <v>385.15472572800002</v>
          </cell>
          <cell r="AK27">
            <v>1384</v>
          </cell>
          <cell r="BC27">
            <v>1388.1519009999997</v>
          </cell>
          <cell r="BD27">
            <v>632.72380099999998</v>
          </cell>
        </row>
        <row r="28">
          <cell r="E28">
            <v>1083</v>
          </cell>
          <cell r="W28">
            <v>1089.301146928</v>
          </cell>
          <cell r="X28">
            <v>455.75211272799999</v>
          </cell>
          <cell r="AK28">
            <v>1367</v>
          </cell>
          <cell r="BC28">
            <v>1388.1519009999997</v>
          </cell>
          <cell r="BD28">
            <v>632.72380099999998</v>
          </cell>
        </row>
        <row r="29">
          <cell r="E29">
            <v>1094</v>
          </cell>
          <cell r="W29">
            <v>1101.4985569279997</v>
          </cell>
          <cell r="X29">
            <v>467.94952272800003</v>
          </cell>
          <cell r="AK29">
            <v>1371</v>
          </cell>
          <cell r="BC29">
            <v>1403.053821</v>
          </cell>
          <cell r="BD29">
            <v>641.625721</v>
          </cell>
        </row>
        <row r="30">
          <cell r="E30">
            <v>1097</v>
          </cell>
          <cell r="W30">
            <v>1113.027752128</v>
          </cell>
          <cell r="X30">
            <v>477.15068672799998</v>
          </cell>
          <cell r="AK30">
            <v>1379</v>
          </cell>
          <cell r="BC30">
            <v>1403.053821</v>
          </cell>
          <cell r="BD30">
            <v>641.625721</v>
          </cell>
        </row>
        <row r="31">
          <cell r="E31">
            <v>1120</v>
          </cell>
          <cell r="W31">
            <v>1182.5386491280001</v>
          </cell>
          <cell r="X31">
            <v>546.66158372799987</v>
          </cell>
          <cell r="AK31">
            <v>1350</v>
          </cell>
          <cell r="BC31">
            <v>1381.4726337279999</v>
          </cell>
          <cell r="BD31">
            <v>648.04453372799992</v>
          </cell>
        </row>
        <row r="32">
          <cell r="E32">
            <v>1134</v>
          </cell>
          <cell r="W32">
            <v>1234.5422861279999</v>
          </cell>
          <cell r="X32">
            <v>591.66522072799978</v>
          </cell>
          <cell r="AK32">
            <v>1338</v>
          </cell>
          <cell r="BC32">
            <v>1424.9566077279997</v>
          </cell>
          <cell r="BD32">
            <v>704.22850772799995</v>
          </cell>
        </row>
        <row r="33">
          <cell r="E33">
            <v>1158</v>
          </cell>
          <cell r="W33">
            <v>1257.4638851280001</v>
          </cell>
          <cell r="X33">
            <v>614.58681972800002</v>
          </cell>
          <cell r="AK33">
            <v>1325</v>
          </cell>
          <cell r="BC33">
            <v>1488.076486728</v>
          </cell>
          <cell r="BD33">
            <v>767.34838672799981</v>
          </cell>
        </row>
        <row r="34">
          <cell r="E34">
            <v>1181</v>
          </cell>
          <cell r="W34">
            <v>1322.1686611279997</v>
          </cell>
          <cell r="X34">
            <v>679.29159572799983</v>
          </cell>
          <cell r="AK34">
            <v>1323</v>
          </cell>
          <cell r="BC34">
            <v>1520.9182197279997</v>
          </cell>
          <cell r="BD34">
            <v>776.19011972800001</v>
          </cell>
        </row>
        <row r="35">
          <cell r="E35">
            <v>1214</v>
          </cell>
          <cell r="W35">
            <v>1414.1937921279996</v>
          </cell>
          <cell r="X35">
            <v>771.31672672799982</v>
          </cell>
          <cell r="AK35">
            <v>1329</v>
          </cell>
          <cell r="BC35">
            <v>1505.3960367279997</v>
          </cell>
          <cell r="BD35">
            <v>747.66793672799975</v>
          </cell>
        </row>
        <row r="36">
          <cell r="E36">
            <v>1276</v>
          </cell>
          <cell r="W36">
            <v>1632.4154314279995</v>
          </cell>
          <cell r="X36">
            <v>965.64954872799979</v>
          </cell>
          <cell r="AK36">
            <v>1375</v>
          </cell>
          <cell r="BC36">
            <v>1559.8199564279998</v>
          </cell>
          <cell r="BD36">
            <v>783.09117372799994</v>
          </cell>
        </row>
        <row r="37">
          <cell r="E37">
            <v>1322</v>
          </cell>
          <cell r="W37">
            <v>1631.7051024279999</v>
          </cell>
          <cell r="X37">
            <v>981.93921972800001</v>
          </cell>
          <cell r="AK37">
            <v>1440</v>
          </cell>
          <cell r="BC37">
            <v>1699.6443841560003</v>
          </cell>
          <cell r="BD37">
            <v>922.91560145600033</v>
          </cell>
        </row>
        <row r="38">
          <cell r="E38">
            <v>1381</v>
          </cell>
          <cell r="W38">
            <v>1632.2119994279997</v>
          </cell>
          <cell r="X38">
            <v>982.44611672799999</v>
          </cell>
          <cell r="AK38">
            <v>1480</v>
          </cell>
          <cell r="BC38">
            <v>1742.1373897839999</v>
          </cell>
          <cell r="BD38">
            <v>963.856532184</v>
          </cell>
        </row>
        <row r="39">
          <cell r="E39">
            <v>1435</v>
          </cell>
          <cell r="W39">
            <v>1632.2439304279997</v>
          </cell>
          <cell r="X39">
            <v>982.47804772799998</v>
          </cell>
          <cell r="AK39">
            <v>1486</v>
          </cell>
          <cell r="BC39">
            <v>1757.1373897839999</v>
          </cell>
          <cell r="BD39">
            <v>978.856532184</v>
          </cell>
        </row>
        <row r="40">
          <cell r="E40">
            <v>1461</v>
          </cell>
          <cell r="W40">
            <v>1647.527560428</v>
          </cell>
          <cell r="X40">
            <v>990.61167772800002</v>
          </cell>
          <cell r="AK40">
            <v>1441</v>
          </cell>
          <cell r="BC40">
            <v>1703.1931587839999</v>
          </cell>
          <cell r="BD40">
            <v>923.67600118400003</v>
          </cell>
        </row>
        <row r="41">
          <cell r="E41">
            <v>1479</v>
          </cell>
          <cell r="W41">
            <v>1654.527560428</v>
          </cell>
          <cell r="X41">
            <v>990.61167772800002</v>
          </cell>
          <cell r="AK41">
            <v>1432</v>
          </cell>
          <cell r="BC41">
            <v>1677.0804187839999</v>
          </cell>
          <cell r="BD41">
            <v>912.563261184</v>
          </cell>
        </row>
        <row r="42">
          <cell r="E42">
            <v>1485</v>
          </cell>
          <cell r="W42">
            <v>1631.7234004279999</v>
          </cell>
          <cell r="X42">
            <v>957.80751772800011</v>
          </cell>
          <cell r="AK42">
            <v>1408</v>
          </cell>
          <cell r="BC42">
            <v>1630.0804187839999</v>
          </cell>
          <cell r="BD42">
            <v>887.563261184</v>
          </cell>
        </row>
        <row r="43">
          <cell r="E43">
            <v>1510</v>
          </cell>
          <cell r="W43">
            <v>1627.9085844279998</v>
          </cell>
          <cell r="X43">
            <v>953.99270172799982</v>
          </cell>
          <cell r="AK43">
            <v>1377</v>
          </cell>
          <cell r="BC43">
            <v>1600.0804187839999</v>
          </cell>
          <cell r="BD43">
            <v>857.563261184</v>
          </cell>
        </row>
        <row r="44">
          <cell r="E44">
            <v>1497</v>
          </cell>
          <cell r="W44">
            <v>1602.2171314279999</v>
          </cell>
          <cell r="X44">
            <v>928.3012487279999</v>
          </cell>
          <cell r="AK44">
            <v>1343</v>
          </cell>
          <cell r="BC44">
            <v>1567.293395784</v>
          </cell>
          <cell r="BD44">
            <v>824.77623818400014</v>
          </cell>
        </row>
        <row r="45">
          <cell r="E45">
            <v>1502</v>
          </cell>
          <cell r="W45">
            <v>1600.0874094279998</v>
          </cell>
          <cell r="X45">
            <v>926.171526728</v>
          </cell>
          <cell r="AK45">
            <v>1333</v>
          </cell>
          <cell r="BC45">
            <v>1555.985611784</v>
          </cell>
          <cell r="BD45">
            <v>813.46845418400028</v>
          </cell>
        </row>
        <row r="46">
          <cell r="E46">
            <v>1498</v>
          </cell>
          <cell r="W46">
            <v>1577.5499394279996</v>
          </cell>
          <cell r="X46">
            <v>903.63405672799979</v>
          </cell>
          <cell r="AK46">
            <v>1321</v>
          </cell>
          <cell r="BC46">
            <v>1576.8409117839997</v>
          </cell>
          <cell r="BD46">
            <v>803.32375418399999</v>
          </cell>
        </row>
        <row r="47">
          <cell r="E47">
            <v>1506</v>
          </cell>
          <cell r="W47">
            <v>1577.5180084279996</v>
          </cell>
          <cell r="X47">
            <v>903.60212572799981</v>
          </cell>
          <cell r="AK47">
            <v>1306</v>
          </cell>
          <cell r="BC47">
            <v>1563.9536517839997</v>
          </cell>
          <cell r="BD47">
            <v>784.43649418400003</v>
          </cell>
        </row>
        <row r="48">
          <cell r="E48">
            <v>1507</v>
          </cell>
          <cell r="W48">
            <v>1498.8176794279998</v>
          </cell>
          <cell r="X48">
            <v>831.47659672799989</v>
          </cell>
          <cell r="AK48">
            <v>1280</v>
          </cell>
          <cell r="BC48">
            <v>1579.837962784</v>
          </cell>
          <cell r="BD48">
            <v>783.32080518400028</v>
          </cell>
        </row>
        <row r="49">
          <cell r="E49">
            <v>1522</v>
          </cell>
          <cell r="W49">
            <v>1498.4577914279998</v>
          </cell>
          <cell r="X49">
            <v>831.11670872799994</v>
          </cell>
          <cell r="AK49">
            <v>1255</v>
          </cell>
          <cell r="BC49">
            <v>1540.837962784</v>
          </cell>
          <cell r="BD49">
            <v>738.32080518400028</v>
          </cell>
        </row>
        <row r="50">
          <cell r="E50">
            <v>1521</v>
          </cell>
          <cell r="W50">
            <v>1491.6371324279999</v>
          </cell>
          <cell r="X50">
            <v>824.29604972799973</v>
          </cell>
          <cell r="AK50">
            <v>1236</v>
          </cell>
          <cell r="BC50">
            <v>1527.9464000560001</v>
          </cell>
          <cell r="BD50">
            <v>725.429242456</v>
          </cell>
        </row>
        <row r="51">
          <cell r="E51">
            <v>1503</v>
          </cell>
          <cell r="W51">
            <v>1478.9980744279997</v>
          </cell>
          <cell r="X51">
            <v>811.65699172799998</v>
          </cell>
          <cell r="AK51">
            <v>1225</v>
          </cell>
          <cell r="BC51">
            <v>1528.5506090559998</v>
          </cell>
          <cell r="BD51">
            <v>726.03345145599997</v>
          </cell>
        </row>
        <row r="52">
          <cell r="E52">
            <v>1498</v>
          </cell>
          <cell r="W52">
            <v>1531.7418814279999</v>
          </cell>
          <cell r="X52">
            <v>781.54299872799982</v>
          </cell>
          <cell r="AK52">
            <v>1213</v>
          </cell>
          <cell r="BC52">
            <v>1515.1067971559996</v>
          </cell>
          <cell r="BD52">
            <v>731.33251445599979</v>
          </cell>
        </row>
        <row r="53">
          <cell r="E53">
            <v>1506</v>
          </cell>
          <cell r="W53">
            <v>1467.820716276</v>
          </cell>
          <cell r="X53">
            <v>697.62183357599997</v>
          </cell>
          <cell r="AK53">
            <v>1206</v>
          </cell>
          <cell r="BC53">
            <v>1510.905633156</v>
          </cell>
          <cell r="BD53">
            <v>727.13135045599995</v>
          </cell>
        </row>
        <row r="54">
          <cell r="E54">
            <v>1497</v>
          </cell>
          <cell r="W54">
            <v>1388.8095727</v>
          </cell>
          <cell r="X54">
            <v>618.61069000000009</v>
          </cell>
          <cell r="AK54">
            <v>1169</v>
          </cell>
          <cell r="BC54">
            <v>1473.2446815799999</v>
          </cell>
          <cell r="BD54">
            <v>689.47039887999983</v>
          </cell>
        </row>
        <row r="55">
          <cell r="E55">
            <v>1479</v>
          </cell>
          <cell r="W55">
            <v>1372.9744346999996</v>
          </cell>
          <cell r="X55">
            <v>602.77555199999995</v>
          </cell>
          <cell r="AK55">
            <v>1157</v>
          </cell>
          <cell r="BC55">
            <v>1455.8602324279996</v>
          </cell>
          <cell r="BD55">
            <v>672.0859497279996</v>
          </cell>
        </row>
        <row r="56">
          <cell r="E56">
            <v>1464</v>
          </cell>
          <cell r="W56">
            <v>1302.2811656999997</v>
          </cell>
          <cell r="X56">
            <v>532.08228299999996</v>
          </cell>
          <cell r="AK56">
            <v>1150</v>
          </cell>
          <cell r="BC56">
            <v>1417.1282744279997</v>
          </cell>
          <cell r="BD56">
            <v>633.35399172799976</v>
          </cell>
        </row>
        <row r="57">
          <cell r="E57">
            <v>1457</v>
          </cell>
          <cell r="W57">
            <v>1223.6234476999998</v>
          </cell>
          <cell r="X57">
            <v>453.42456499999997</v>
          </cell>
          <cell r="AK57">
            <v>1143</v>
          </cell>
          <cell r="BC57">
            <v>1407.1282744279997</v>
          </cell>
          <cell r="BD57">
            <v>623.35399172799976</v>
          </cell>
        </row>
        <row r="58">
          <cell r="E58">
            <v>1456</v>
          </cell>
          <cell r="W58">
            <v>1222.4050846999999</v>
          </cell>
          <cell r="X58">
            <v>452.20620199999996</v>
          </cell>
          <cell r="AK58">
            <v>1131</v>
          </cell>
          <cell r="BC58">
            <v>1395.4558744279998</v>
          </cell>
          <cell r="BD58">
            <v>611.68159172799983</v>
          </cell>
        </row>
        <row r="59">
          <cell r="E59">
            <v>1449</v>
          </cell>
          <cell r="W59">
            <v>1220.7919816999997</v>
          </cell>
          <cell r="X59">
            <v>450.593099</v>
          </cell>
          <cell r="AK59">
            <v>1133</v>
          </cell>
          <cell r="BC59">
            <v>1400.4558744279998</v>
          </cell>
          <cell r="BD59">
            <v>616.68159172799983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80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225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115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60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45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30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80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90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115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145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175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185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195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215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215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260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180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175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70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65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90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105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105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115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125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120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44481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44481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49.94</v>
      </c>
      <c r="D8" s="40" t="s">
        <v>36</v>
      </c>
      <c r="E8" s="39">
        <f>'[1]Annx-A (DA) '!W12-J8+N8</f>
        <v>1314.5920339280001</v>
      </c>
      <c r="F8" s="39">
        <f>'[1]Annx-A (DA) '!E12</f>
        <v>1125</v>
      </c>
      <c r="G8" s="39">
        <f>E8-F8</f>
        <v>189.59203392800009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631.05619972800002</v>
      </c>
      <c r="P8" s="39">
        <f>G8+J8-N8</f>
        <v>189.59203392800009</v>
      </c>
      <c r="Q8" s="39">
        <v>49</v>
      </c>
      <c r="R8" s="39" t="s">
        <v>37</v>
      </c>
      <c r="S8" s="40">
        <f>'[1]DA HPSLDC'!V13</f>
        <v>49.94</v>
      </c>
      <c r="T8" s="40" t="s">
        <v>38</v>
      </c>
      <c r="U8" s="40">
        <v>0</v>
      </c>
      <c r="V8" s="39">
        <f>'[1]Annx-A (DA) '!BC12-AA8+AE8</f>
        <v>1227.2469766999998</v>
      </c>
      <c r="W8" s="39">
        <f>'[1]Annx-A (DA) '!AK12</f>
        <v>1431</v>
      </c>
      <c r="X8" s="39">
        <f t="shared" ref="X8:X55" si="0">V8-W8</f>
        <v>-203.75302330000022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457.68899399999998</v>
      </c>
      <c r="AG8" s="42">
        <f t="shared" ref="AG8:AG55" si="3">X8+AA8-AE8</f>
        <v>-203.75302330000022</v>
      </c>
    </row>
    <row r="9" spans="1:34" ht="26.25" customHeight="1">
      <c r="A9" s="38">
        <v>2</v>
      </c>
      <c r="B9" s="39" t="s">
        <v>39</v>
      </c>
      <c r="C9" s="40">
        <f>'[1]DA HPSLDC'!H14</f>
        <v>49.91</v>
      </c>
      <c r="D9" s="40" t="s">
        <v>40</v>
      </c>
      <c r="E9" s="39">
        <f>'[1]Annx-A (DA) '!W13-J9+N9</f>
        <v>1202.3905719280001</v>
      </c>
      <c r="F9" s="39">
        <f>'[1]Annx-A (DA) '!E13</f>
        <v>1113</v>
      </c>
      <c r="G9" s="39">
        <f t="shared" ref="G9:G55" si="4">E9-F9</f>
        <v>89.390571928000099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522.85473772800003</v>
      </c>
      <c r="P9" s="39">
        <f t="shared" ref="P9:P55" si="7">G9+J9-N9</f>
        <v>89.390571928000099</v>
      </c>
      <c r="Q9" s="39">
        <v>50</v>
      </c>
      <c r="R9" s="39" t="s">
        <v>41</v>
      </c>
      <c r="S9" s="40">
        <f>'[1]DA HPSLDC'!V14</f>
        <v>49.82</v>
      </c>
      <c r="T9" s="40" t="s">
        <v>42</v>
      </c>
      <c r="U9" s="40">
        <v>0</v>
      </c>
      <c r="V9" s="39">
        <f>'[1]Annx-A (DA) '!BC13-AA9+AE9</f>
        <v>1226.9687917000001</v>
      </c>
      <c r="W9" s="39">
        <f>'[1]Annx-A (DA) '!AK13</f>
        <v>1431</v>
      </c>
      <c r="X9" s="39">
        <f t="shared" si="0"/>
        <v>-204.03120829999989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457.41080899999997</v>
      </c>
      <c r="AG9" s="42">
        <f t="shared" si="3"/>
        <v>-204.03120829999989</v>
      </c>
    </row>
    <row r="10" spans="1:34" ht="26.25" customHeight="1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'!W14-J10+N10</f>
        <v>1118.7138079279998</v>
      </c>
      <c r="F10" s="39">
        <f>'[1]Annx-A (DA) '!E14</f>
        <v>1113</v>
      </c>
      <c r="G10" s="39">
        <f t="shared" si="4"/>
        <v>5.7138079279998237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444.17797372799998</v>
      </c>
      <c r="P10" s="39">
        <f t="shared" si="7"/>
        <v>5.7138079279998237</v>
      </c>
      <c r="Q10" s="39">
        <v>51</v>
      </c>
      <c r="R10" s="39" t="s">
        <v>45</v>
      </c>
      <c r="S10" s="40">
        <f>'[1]DA HPSLDC'!V15</f>
        <v>49.8</v>
      </c>
      <c r="T10" s="40" t="s">
        <v>46</v>
      </c>
      <c r="U10" s="40">
        <v>0</v>
      </c>
      <c r="V10" s="39">
        <f>'[1]Annx-A (DA) '!BC14-AA10+AE10</f>
        <v>1220.1510816999998</v>
      </c>
      <c r="W10" s="39">
        <f>'[1]Annx-A (DA) '!AK14</f>
        <v>1430</v>
      </c>
      <c r="X10" s="39">
        <f t="shared" si="0"/>
        <v>-209.84891830000015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450.593099</v>
      </c>
      <c r="AG10" s="42">
        <f t="shared" si="3"/>
        <v>-209.84891830000015</v>
      </c>
    </row>
    <row r="11" spans="1:34" ht="26.25" customHeight="1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'!W15-J11+N11</f>
        <v>1089.1700639280002</v>
      </c>
      <c r="F11" s="39">
        <f>'[1]Annx-A (DA) '!E15</f>
        <v>1104</v>
      </c>
      <c r="G11" s="39">
        <f t="shared" si="4"/>
        <v>-14.829936071999782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414.63422972800004</v>
      </c>
      <c r="P11" s="39">
        <f t="shared" si="7"/>
        <v>-14.829936071999782</v>
      </c>
      <c r="Q11" s="39">
        <v>52</v>
      </c>
      <c r="R11" s="39" t="s">
        <v>49</v>
      </c>
      <c r="S11" s="40">
        <f>'[1]DA HPSLDC'!V16</f>
        <v>49.87</v>
      </c>
      <c r="T11" s="40" t="s">
        <v>50</v>
      </c>
      <c r="U11" s="40">
        <v>0</v>
      </c>
      <c r="V11" s="39">
        <f>'[1]Annx-A (DA) '!BC15-AA11+AE11</f>
        <v>1219.1022036999998</v>
      </c>
      <c r="W11" s="39">
        <f>'[1]Annx-A (DA) '!AK15</f>
        <v>1411</v>
      </c>
      <c r="X11" s="39">
        <f t="shared" si="0"/>
        <v>-191.89779630000021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449.54422099999999</v>
      </c>
      <c r="AG11" s="42">
        <f t="shared" si="3"/>
        <v>-191.89779630000021</v>
      </c>
    </row>
    <row r="12" spans="1:34" ht="26.25" customHeight="1">
      <c r="A12" s="38">
        <v>5</v>
      </c>
      <c r="B12" s="39" t="s">
        <v>51</v>
      </c>
      <c r="C12" s="40">
        <f>'[1]DA HPSLDC'!H17</f>
        <v>49.87</v>
      </c>
      <c r="D12" s="40" t="s">
        <v>52</v>
      </c>
      <c r="E12" s="39">
        <f>'[1]Annx-A (DA) '!W16-J12+N12</f>
        <v>1049.445551928</v>
      </c>
      <c r="F12" s="39">
        <f>'[1]Annx-A (DA) '!E16</f>
        <v>1099</v>
      </c>
      <c r="G12" s="39">
        <f t="shared" si="4"/>
        <v>-49.554448072000014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388.74651772799996</v>
      </c>
      <c r="P12" s="39">
        <f t="shared" si="7"/>
        <v>-49.554448072000014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'!BC16-AA12+AE12</f>
        <v>1178.1442797</v>
      </c>
      <c r="W12" s="39">
        <f>'[1]Annx-A (DA) '!AK16</f>
        <v>1380</v>
      </c>
      <c r="X12" s="39">
        <f t="shared" si="0"/>
        <v>-201.85572030000003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448.586297</v>
      </c>
      <c r="AG12" s="42">
        <f t="shared" si="3"/>
        <v>-201.85572030000003</v>
      </c>
    </row>
    <row r="13" spans="1:34" ht="26.25" customHeight="1">
      <c r="A13" s="38">
        <v>6</v>
      </c>
      <c r="B13" s="39" t="s">
        <v>55</v>
      </c>
      <c r="C13" s="40">
        <f>'[1]DA HPSLDC'!H18</f>
        <v>49.97</v>
      </c>
      <c r="D13" s="40" t="s">
        <v>56</v>
      </c>
      <c r="E13" s="39">
        <f>'[1]Annx-A (DA) '!W17-J13+N13</f>
        <v>1035.1863649279999</v>
      </c>
      <c r="F13" s="39">
        <f>'[1]Annx-A (DA) '!E17</f>
        <v>1095</v>
      </c>
      <c r="G13" s="39">
        <f t="shared" si="4"/>
        <v>-59.813635072000125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374.48733072799996</v>
      </c>
      <c r="P13" s="39">
        <f t="shared" si="7"/>
        <v>-59.813635072000125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'!BC17-AA13+AE13</f>
        <v>1178.1442797</v>
      </c>
      <c r="W13" s="39">
        <f>'[1]Annx-A (DA) '!AK17</f>
        <v>1356</v>
      </c>
      <c r="X13" s="39">
        <f t="shared" si="0"/>
        <v>-177.85572030000003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448.586297</v>
      </c>
      <c r="AG13" s="42">
        <f t="shared" si="3"/>
        <v>-177.85572030000003</v>
      </c>
    </row>
    <row r="14" spans="1:34" ht="26.25" customHeight="1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'!W18-J14+N14</f>
        <v>1035.464549928</v>
      </c>
      <c r="F14" s="39">
        <f>'[1]Annx-A (DA) '!E18</f>
        <v>1093</v>
      </c>
      <c r="G14" s="39">
        <f t="shared" si="4"/>
        <v>-57.535450072000003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374.76551572799997</v>
      </c>
      <c r="P14" s="39">
        <f t="shared" si="7"/>
        <v>-57.535450072000003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'!BC18-AA14+AE14</f>
        <v>1180.5332957000001</v>
      </c>
      <c r="W14" s="39">
        <f>'[1]Annx-A (DA) '!AK18</f>
        <v>1366</v>
      </c>
      <c r="X14" s="39">
        <f t="shared" si="0"/>
        <v>-185.46670429999995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450.97531300000003</v>
      </c>
      <c r="AG14" s="42">
        <f t="shared" si="3"/>
        <v>-185.46670429999995</v>
      </c>
    </row>
    <row r="15" spans="1:34" ht="26.25" customHeight="1">
      <c r="A15" s="38">
        <v>8</v>
      </c>
      <c r="B15" s="39" t="s">
        <v>63</v>
      </c>
      <c r="C15" s="40">
        <f>'[1]DA HPSLDC'!H20</f>
        <v>49.97</v>
      </c>
      <c r="D15" s="40" t="s">
        <v>64</v>
      </c>
      <c r="E15" s="39">
        <f>'[1]Annx-A (DA) '!W19-J15+N15</f>
        <v>1035.1863649279999</v>
      </c>
      <c r="F15" s="39">
        <f>'[1]Annx-A (DA) '!E19</f>
        <v>1092</v>
      </c>
      <c r="G15" s="39">
        <f t="shared" si="4"/>
        <v>-56.813635072000125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374.48733072799996</v>
      </c>
      <c r="P15" s="39">
        <f t="shared" si="7"/>
        <v>-56.813635072000125</v>
      </c>
      <c r="Q15" s="39">
        <v>56</v>
      </c>
      <c r="R15" s="39" t="s">
        <v>65</v>
      </c>
      <c r="S15" s="40">
        <f>'[1]DA HPSLDC'!V20</f>
        <v>49.86</v>
      </c>
      <c r="T15" s="40" t="s">
        <v>66</v>
      </c>
      <c r="U15" s="40">
        <v>0</v>
      </c>
      <c r="V15" s="39">
        <f>'[1]Annx-A (DA) '!BC19-AA15+AE15</f>
        <v>1180.8114807000002</v>
      </c>
      <c r="W15" s="39">
        <f>'[1]Annx-A (DA) '!AK19</f>
        <v>1378</v>
      </c>
      <c r="X15" s="39">
        <f t="shared" si="0"/>
        <v>-197.18851929999983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451.25349800000004</v>
      </c>
      <c r="AG15" s="42">
        <f t="shared" si="3"/>
        <v>-197.18851929999983</v>
      </c>
    </row>
    <row r="16" spans="1:34" ht="26.25" customHeight="1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'!W20-J16+N16</f>
        <v>1027.9316009280001</v>
      </c>
      <c r="F16" s="39">
        <f>'[1]Annx-A (DA) '!E20</f>
        <v>1099</v>
      </c>
      <c r="G16" s="39">
        <f t="shared" si="4"/>
        <v>-71.06839907199992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367.23256672799999</v>
      </c>
      <c r="P16" s="39">
        <f t="shared" si="7"/>
        <v>-71.06839907199992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'!BC20-AA16+AE16</f>
        <v>1182.0345466999997</v>
      </c>
      <c r="W16" s="39">
        <f>'[1]Annx-A (DA) '!AK20</f>
        <v>1382</v>
      </c>
      <c r="X16" s="39">
        <f t="shared" si="0"/>
        <v>-199.96545330000026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450.97236400000003</v>
      </c>
      <c r="AG16" s="42">
        <f t="shared" si="3"/>
        <v>-199.96545330000026</v>
      </c>
    </row>
    <row r="17" spans="1:33" ht="26.25" customHeight="1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'!W21-J17+N17</f>
        <v>1015.2816009279999</v>
      </c>
      <c r="F17" s="39">
        <f>'[1]Annx-A (DA) '!E21</f>
        <v>1086</v>
      </c>
      <c r="G17" s="39">
        <f t="shared" si="4"/>
        <v>-70.718399072000125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367.23256672799999</v>
      </c>
      <c r="P17" s="39">
        <f t="shared" si="7"/>
        <v>-70.718399072000125</v>
      </c>
      <c r="Q17" s="39">
        <v>58</v>
      </c>
      <c r="R17" s="39" t="s">
        <v>73</v>
      </c>
      <c r="S17" s="40">
        <f>'[1]DA HPSLDC'!V22</f>
        <v>49.91</v>
      </c>
      <c r="T17" s="40" t="s">
        <v>74</v>
      </c>
      <c r="U17" s="40">
        <v>0</v>
      </c>
      <c r="V17" s="39">
        <f>'[1]Annx-A (DA) '!BC21-AA17+AE17</f>
        <v>1182.0345466999997</v>
      </c>
      <c r="W17" s="39">
        <f>'[1]Annx-A (DA) '!AK21</f>
        <v>1378</v>
      </c>
      <c r="X17" s="39">
        <f t="shared" si="0"/>
        <v>-195.96545330000026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450.97236400000003</v>
      </c>
      <c r="AG17" s="42">
        <f t="shared" si="3"/>
        <v>-195.96545330000026</v>
      </c>
    </row>
    <row r="18" spans="1:33" ht="26.25" customHeight="1">
      <c r="A18" s="38">
        <v>11</v>
      </c>
      <c r="B18" s="39" t="s">
        <v>75</v>
      </c>
      <c r="C18" s="40">
        <f>'[1]DA HPSLDC'!H23</f>
        <v>49.94</v>
      </c>
      <c r="D18" s="40" t="s">
        <v>76</v>
      </c>
      <c r="E18" s="39">
        <f>'[1]Annx-A (DA) '!W22-J18+N18</f>
        <v>1000.7816009279999</v>
      </c>
      <c r="F18" s="39">
        <f>'[1]Annx-A (DA) '!E22</f>
        <v>1076</v>
      </c>
      <c r="G18" s="39">
        <f t="shared" si="4"/>
        <v>-75.218399072000125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367.23256672799999</v>
      </c>
      <c r="P18" s="39">
        <f t="shared" si="7"/>
        <v>-75.218399072000125</v>
      </c>
      <c r="Q18" s="39">
        <v>59</v>
      </c>
      <c r="R18" s="39" t="s">
        <v>77</v>
      </c>
      <c r="S18" s="40">
        <f>'[1]DA HPSLDC'!V23</f>
        <v>49.83</v>
      </c>
      <c r="T18" s="40" t="s">
        <v>78</v>
      </c>
      <c r="U18" s="40">
        <v>0</v>
      </c>
      <c r="V18" s="39">
        <f>'[1]Annx-A (DA) '!BC22-AA18+AE18</f>
        <v>1182.0345466999997</v>
      </c>
      <c r="W18" s="39">
        <f>'[1]Annx-A (DA) '!AK22</f>
        <v>1392</v>
      </c>
      <c r="X18" s="39">
        <f t="shared" si="0"/>
        <v>-209.96545330000026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450.97236400000003</v>
      </c>
      <c r="AG18" s="42">
        <f t="shared" si="3"/>
        <v>-209.96545330000026</v>
      </c>
    </row>
    <row r="19" spans="1:33" ht="26.25" customHeight="1">
      <c r="A19" s="38">
        <v>12</v>
      </c>
      <c r="B19" s="39" t="s">
        <v>79</v>
      </c>
      <c r="C19" s="40">
        <f>'[1]DA HPSLDC'!H24</f>
        <v>49.88</v>
      </c>
      <c r="D19" s="40" t="s">
        <v>80</v>
      </c>
      <c r="E19" s="39">
        <f>'[1]Annx-A (DA) '!W23-J19+N19</f>
        <v>1000.7816009279999</v>
      </c>
      <c r="F19" s="39">
        <f>'[1]Annx-A (DA) '!E23</f>
        <v>1103</v>
      </c>
      <c r="G19" s="39">
        <f t="shared" si="4"/>
        <v>-102.21839907200012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367.23256672799999</v>
      </c>
      <c r="P19" s="39">
        <f t="shared" si="7"/>
        <v>-102.21839907200012</v>
      </c>
      <c r="Q19" s="39">
        <v>60</v>
      </c>
      <c r="R19" s="39" t="s">
        <v>81</v>
      </c>
      <c r="S19" s="40">
        <f>'[1]DA HPSLDC'!V24</f>
        <v>49.91</v>
      </c>
      <c r="T19" s="40" t="s">
        <v>82</v>
      </c>
      <c r="U19" s="40">
        <v>0</v>
      </c>
      <c r="V19" s="39">
        <f>'[1]Annx-A (DA) '!BC23-AA19+AE19</f>
        <v>1204.3156036999999</v>
      </c>
      <c r="W19" s="39">
        <f>'[1]Annx-A (DA) '!AK23</f>
        <v>1398</v>
      </c>
      <c r="X19" s="39">
        <f t="shared" si="0"/>
        <v>-193.68439630000012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473.25342100000006</v>
      </c>
      <c r="AG19" s="42">
        <f t="shared" si="3"/>
        <v>-193.68439630000012</v>
      </c>
    </row>
    <row r="20" spans="1:33" ht="26.25" customHeight="1">
      <c r="A20" s="38">
        <v>13</v>
      </c>
      <c r="B20" s="39" t="s">
        <v>83</v>
      </c>
      <c r="C20" s="40">
        <f>'[1]DA HPSLDC'!H25</f>
        <v>49.82</v>
      </c>
      <c r="D20" s="40" t="s">
        <v>84</v>
      </c>
      <c r="E20" s="39">
        <f>'[1]Annx-A (DA) '!W24-J20+N20</f>
        <v>999.39832092799986</v>
      </c>
      <c r="F20" s="39">
        <f>'[1]Annx-A (DA) '!E24</f>
        <v>1114</v>
      </c>
      <c r="G20" s="39">
        <f t="shared" si="4"/>
        <v>-114.60167907200014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365.84928672799998</v>
      </c>
      <c r="P20" s="39">
        <f t="shared" si="7"/>
        <v>-114.60167907200014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'!BC24-AA20+AE20</f>
        <v>1302.1943226999997</v>
      </c>
      <c r="W20" s="39">
        <f>'[1]Annx-A (DA) '!AK24</f>
        <v>1402</v>
      </c>
      <c r="X20" s="39">
        <f t="shared" si="0"/>
        <v>-99.805677300000298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551.13213999999994</v>
      </c>
      <c r="AG20" s="42">
        <f t="shared" si="3"/>
        <v>-99.805677300000298</v>
      </c>
    </row>
    <row r="21" spans="1:33" ht="26.25" customHeight="1">
      <c r="A21" s="38">
        <v>14</v>
      </c>
      <c r="B21" s="39" t="s">
        <v>87</v>
      </c>
      <c r="C21" s="40">
        <f>'[1]DA HPSLDC'!H26</f>
        <v>49.81</v>
      </c>
      <c r="D21" s="40" t="s">
        <v>88</v>
      </c>
      <c r="E21" s="39">
        <f>'[1]Annx-A (DA) '!W25-J21+N21</f>
        <v>999.67650592799987</v>
      </c>
      <c r="F21" s="39">
        <f>'[1]Annx-A (DA) '!E25</f>
        <v>1091</v>
      </c>
      <c r="G21" s="39">
        <f t="shared" si="4"/>
        <v>-91.32349407200013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366.12747172799993</v>
      </c>
      <c r="P21" s="39">
        <f t="shared" si="7"/>
        <v>-91.32349407200013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'!BC25-AA21+AE21</f>
        <v>1311.3954866999998</v>
      </c>
      <c r="W21" s="39">
        <f>'[1]Annx-A (DA) '!AK25</f>
        <v>1400</v>
      </c>
      <c r="X21" s="39">
        <f t="shared" si="0"/>
        <v>-88.604513300000235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560.333304</v>
      </c>
      <c r="AG21" s="42">
        <f t="shared" si="3"/>
        <v>-88.604513300000235</v>
      </c>
    </row>
    <row r="22" spans="1:33" ht="26.25" customHeight="1">
      <c r="A22" s="38">
        <v>15</v>
      </c>
      <c r="B22" s="39" t="s">
        <v>91</v>
      </c>
      <c r="C22" s="40">
        <f>'[1]DA HPSLDC'!H27</f>
        <v>49.83</v>
      </c>
      <c r="D22" s="40" t="s">
        <v>92</v>
      </c>
      <c r="E22" s="39">
        <f>'[1]Annx-A (DA) '!W26-J22+N22</f>
        <v>999.39832092799986</v>
      </c>
      <c r="F22" s="39">
        <f>'[1]Annx-A (DA) '!E26</f>
        <v>1086</v>
      </c>
      <c r="G22" s="39">
        <f t="shared" si="4"/>
        <v>-86.601679072000138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365.84928672799998</v>
      </c>
      <c r="P22" s="39">
        <f t="shared" si="7"/>
        <v>-86.601679072000138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'!BC26-AA22+AE22</f>
        <v>1375.1997609999999</v>
      </c>
      <c r="W22" s="39">
        <f>'[1]Annx-A (DA) '!AK26</f>
        <v>1393</v>
      </c>
      <c r="X22" s="39">
        <f t="shared" si="0"/>
        <v>-17.800239000000147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626.27166099999999</v>
      </c>
      <c r="AG22" s="42">
        <f t="shared" si="3"/>
        <v>-17.800239000000147</v>
      </c>
    </row>
    <row r="23" spans="1:33" ht="26.25" customHeight="1">
      <c r="A23" s="38">
        <v>16</v>
      </c>
      <c r="B23" s="39" t="s">
        <v>95</v>
      </c>
      <c r="C23" s="40">
        <f>'[1]DA HPSLDC'!H28</f>
        <v>49.87</v>
      </c>
      <c r="D23" s="40" t="s">
        <v>96</v>
      </c>
      <c r="E23" s="39">
        <f>'[1]Annx-A (DA) '!W27-J23+N23</f>
        <v>1018.703759928</v>
      </c>
      <c r="F23" s="39">
        <f>'[1]Annx-A (DA) '!E27</f>
        <v>1088</v>
      </c>
      <c r="G23" s="39">
        <f t="shared" si="4"/>
        <v>-69.296240072000046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385.15472572800002</v>
      </c>
      <c r="P23" s="39">
        <f t="shared" si="7"/>
        <v>-69.296240072000046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'!BC27-AA23+AE23</f>
        <v>1388.1519009999997</v>
      </c>
      <c r="W23" s="39">
        <f>'[1]Annx-A (DA) '!AK27</f>
        <v>1384</v>
      </c>
      <c r="X23" s="39">
        <f t="shared" si="0"/>
        <v>4.1519009999997252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632.72380099999998</v>
      </c>
      <c r="AG23" s="42">
        <f t="shared" si="3"/>
        <v>4.1519009999997252</v>
      </c>
    </row>
    <row r="24" spans="1:33" ht="26.25" customHeight="1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'!W28-J24+N24</f>
        <v>1089.301146928</v>
      </c>
      <c r="F24" s="39">
        <f>'[1]Annx-A (DA) '!E28</f>
        <v>1083</v>
      </c>
      <c r="G24" s="39">
        <f t="shared" si="4"/>
        <v>6.3011469279999801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455.75211272799999</v>
      </c>
      <c r="P24" s="39">
        <f t="shared" si="7"/>
        <v>6.3011469279999801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1388.1519009999997</v>
      </c>
      <c r="W24" s="39">
        <f>'[1]Annx-A (DA) '!AK28</f>
        <v>1367</v>
      </c>
      <c r="X24" s="39">
        <f t="shared" si="0"/>
        <v>21.151900999999725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632.72380099999998</v>
      </c>
      <c r="AG24" s="42">
        <f t="shared" si="3"/>
        <v>21.151900999999725</v>
      </c>
    </row>
    <row r="25" spans="1:33" ht="26.25" customHeight="1">
      <c r="A25" s="38">
        <v>18</v>
      </c>
      <c r="B25" s="39" t="s">
        <v>103</v>
      </c>
      <c r="C25" s="40">
        <f>'[1]DA HPSLDC'!H30</f>
        <v>49.88</v>
      </c>
      <c r="D25" s="40" t="s">
        <v>104</v>
      </c>
      <c r="E25" s="39">
        <f>'[1]Annx-A (DA) '!W29-J25+N25</f>
        <v>1101.4985569279997</v>
      </c>
      <c r="F25" s="39">
        <f>'[1]Annx-A (DA) '!E29</f>
        <v>1094</v>
      </c>
      <c r="G25" s="39">
        <f t="shared" si="4"/>
        <v>7.4985569279997435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467.94952272800003</v>
      </c>
      <c r="P25" s="39">
        <f t="shared" si="7"/>
        <v>7.4985569279997435</v>
      </c>
      <c r="Q25" s="39">
        <v>66</v>
      </c>
      <c r="R25" s="39" t="s">
        <v>105</v>
      </c>
      <c r="S25" s="40">
        <f>'[1]DA HPSLDC'!V30</f>
        <v>49.9</v>
      </c>
      <c r="T25" s="40" t="s">
        <v>106</v>
      </c>
      <c r="U25" s="40">
        <v>0</v>
      </c>
      <c r="V25" s="39">
        <f>'[1]Annx-A (DA) '!BC29-AA25+AE25</f>
        <v>1403.053821</v>
      </c>
      <c r="W25" s="39">
        <f>'[1]Annx-A (DA) '!AK29</f>
        <v>1371</v>
      </c>
      <c r="X25" s="39">
        <f t="shared" si="0"/>
        <v>32.053820999999971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641.625721</v>
      </c>
      <c r="AG25" s="42">
        <f t="shared" si="3"/>
        <v>32.053820999999971</v>
      </c>
    </row>
    <row r="26" spans="1:33" ht="26.25" customHeight="1">
      <c r="A26" s="38">
        <v>19</v>
      </c>
      <c r="B26" s="39" t="s">
        <v>107</v>
      </c>
      <c r="C26" s="40">
        <f>'[1]DA HPSLDC'!H31</f>
        <v>49.96</v>
      </c>
      <c r="D26" s="40" t="s">
        <v>108</v>
      </c>
      <c r="E26" s="39">
        <f>'[1]Annx-A (DA) '!W30-J26+N26</f>
        <v>1113.027752128</v>
      </c>
      <c r="F26" s="39">
        <f>'[1]Annx-A (DA) '!E30</f>
        <v>1097</v>
      </c>
      <c r="G26" s="39">
        <f t="shared" si="4"/>
        <v>16.027752127999975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477.15068672799998</v>
      </c>
      <c r="P26" s="39">
        <f t="shared" si="7"/>
        <v>16.027752127999975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'!BC30-AA26+AE26</f>
        <v>1403.053821</v>
      </c>
      <c r="W26" s="39">
        <f>'[1]Annx-A (DA) '!AK30</f>
        <v>1379</v>
      </c>
      <c r="X26" s="39">
        <f t="shared" si="0"/>
        <v>24.053820999999971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641.625721</v>
      </c>
      <c r="AG26" s="42">
        <f t="shared" si="3"/>
        <v>24.053820999999971</v>
      </c>
    </row>
    <row r="27" spans="1:33" ht="26.25" customHeight="1">
      <c r="A27" s="38">
        <v>20</v>
      </c>
      <c r="B27" s="39" t="s">
        <v>111</v>
      </c>
      <c r="C27" s="40">
        <f>'[1]DA HPSLDC'!H32</f>
        <v>49.86</v>
      </c>
      <c r="D27" s="40" t="s">
        <v>112</v>
      </c>
      <c r="E27" s="39">
        <f>'[1]Annx-A (DA) '!W31-J27+N27</f>
        <v>1182.5386491280001</v>
      </c>
      <c r="F27" s="39">
        <f>'[1]Annx-A (DA) '!E31</f>
        <v>1120</v>
      </c>
      <c r="G27" s="39">
        <f t="shared" si="4"/>
        <v>62.538649128000088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546.66158372799987</v>
      </c>
      <c r="P27" s="39">
        <f t="shared" si="7"/>
        <v>62.538649128000088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'!BC31-AA27+AE27</f>
        <v>1381.4726337279999</v>
      </c>
      <c r="W27" s="39">
        <f>'[1]Annx-A (DA) '!AK31</f>
        <v>1350</v>
      </c>
      <c r="X27" s="39">
        <f t="shared" si="0"/>
        <v>31.472633727999892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648.04453372799992</v>
      </c>
      <c r="AG27" s="42">
        <f t="shared" si="3"/>
        <v>31.472633727999892</v>
      </c>
    </row>
    <row r="28" spans="1:33" ht="26.25" customHeight="1">
      <c r="A28" s="38">
        <v>21</v>
      </c>
      <c r="B28" s="39" t="s">
        <v>115</v>
      </c>
      <c r="C28" s="40">
        <f>'[1]DA HPSLDC'!H33</f>
        <v>49.82</v>
      </c>
      <c r="D28" s="40" t="s">
        <v>116</v>
      </c>
      <c r="E28" s="39">
        <f>'[1]Annx-A (DA) '!W32-J28+N28</f>
        <v>1234.5422861279999</v>
      </c>
      <c r="F28" s="39">
        <f>'[1]Annx-A (DA) '!E32</f>
        <v>1134</v>
      </c>
      <c r="G28" s="39">
        <f t="shared" si="4"/>
        <v>100.54228612799989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591.66522072799978</v>
      </c>
      <c r="P28" s="39">
        <f t="shared" si="7"/>
        <v>100.54228612799989</v>
      </c>
      <c r="Q28" s="39">
        <v>69</v>
      </c>
      <c r="R28" s="39" t="s">
        <v>117</v>
      </c>
      <c r="S28" s="40">
        <f>'[1]DA HPSLDC'!V33</f>
        <v>49.96</v>
      </c>
      <c r="T28" s="40" t="s">
        <v>118</v>
      </c>
      <c r="U28" s="40">
        <v>0</v>
      </c>
      <c r="V28" s="39">
        <f>'[1]Annx-A (DA) '!BC32-AA28+AE28</f>
        <v>1424.9566077279997</v>
      </c>
      <c r="W28" s="39">
        <f>'[1]Annx-A (DA) '!AK32</f>
        <v>1338</v>
      </c>
      <c r="X28" s="39">
        <f t="shared" si="0"/>
        <v>86.956607727999653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704.22850772799995</v>
      </c>
      <c r="AG28" s="42">
        <f t="shared" si="3"/>
        <v>86.956607727999653</v>
      </c>
    </row>
    <row r="29" spans="1:33" ht="26.25" customHeight="1">
      <c r="A29" s="38">
        <v>22</v>
      </c>
      <c r="B29" s="39" t="s">
        <v>119</v>
      </c>
      <c r="C29" s="40">
        <f>'[1]DA HPSLDC'!H34</f>
        <v>49.82</v>
      </c>
      <c r="D29" s="40" t="s">
        <v>120</v>
      </c>
      <c r="E29" s="39">
        <f>'[1]Annx-A (DA) '!W33-J29+N29</f>
        <v>1257.4638851280001</v>
      </c>
      <c r="F29" s="39">
        <f>'[1]Annx-A (DA) '!E33</f>
        <v>1158</v>
      </c>
      <c r="G29" s="39">
        <f t="shared" si="4"/>
        <v>99.463885128000129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614.58681972800002</v>
      </c>
      <c r="P29" s="39">
        <f t="shared" si="7"/>
        <v>99.463885128000129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'!BC33-AA29+AE29</f>
        <v>1488.076486728</v>
      </c>
      <c r="W29" s="39">
        <f>'[1]Annx-A (DA) '!AK33</f>
        <v>1325</v>
      </c>
      <c r="X29" s="39">
        <f t="shared" si="0"/>
        <v>163.07648672799996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767.34838672799981</v>
      </c>
      <c r="AG29" s="42">
        <f t="shared" si="3"/>
        <v>163.07648672799996</v>
      </c>
    </row>
    <row r="30" spans="1:33" ht="26.25" customHeight="1">
      <c r="A30" s="38">
        <v>23</v>
      </c>
      <c r="B30" s="39" t="s">
        <v>123</v>
      </c>
      <c r="C30" s="40">
        <f>'[1]DA HPSLDC'!H35</f>
        <v>49.9</v>
      </c>
      <c r="D30" s="40" t="s">
        <v>124</v>
      </c>
      <c r="E30" s="39">
        <f>'[1]Annx-A (DA) '!W34-J30+N30</f>
        <v>1322.1686611279997</v>
      </c>
      <c r="F30" s="39">
        <f>'[1]Annx-A (DA) '!E34</f>
        <v>1181</v>
      </c>
      <c r="G30" s="39">
        <f t="shared" si="4"/>
        <v>141.16866112799971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679.29159572799983</v>
      </c>
      <c r="P30" s="39">
        <f t="shared" si="7"/>
        <v>141.16866112799971</v>
      </c>
      <c r="Q30" s="39">
        <v>71</v>
      </c>
      <c r="R30" s="39" t="s">
        <v>125</v>
      </c>
      <c r="S30" s="40">
        <f>'[1]DA HPSLDC'!V35</f>
        <v>49.96</v>
      </c>
      <c r="T30" s="40" t="s">
        <v>126</v>
      </c>
      <c r="U30" s="40">
        <v>0</v>
      </c>
      <c r="V30" s="39">
        <f>'[1]Annx-A (DA) '!BC34-AA30+AE30</f>
        <v>1600.9182197279997</v>
      </c>
      <c r="W30" s="39">
        <f>'[1]Annx-A (DA) '!AK34</f>
        <v>1323</v>
      </c>
      <c r="X30" s="39">
        <f t="shared" si="0"/>
        <v>277.91821972799971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80</v>
      </c>
      <c r="AE30" s="39">
        <f t="shared" si="2"/>
        <v>80</v>
      </c>
      <c r="AF30" s="41">
        <f>'[1]Annx-A (DA) '!BD34</f>
        <v>776.19011972800001</v>
      </c>
      <c r="AG30" s="42">
        <f t="shared" si="3"/>
        <v>197.91821972799971</v>
      </c>
    </row>
    <row r="31" spans="1:33" ht="26.25" customHeight="1">
      <c r="A31" s="38">
        <v>24</v>
      </c>
      <c r="B31" s="39" t="s">
        <v>127</v>
      </c>
      <c r="C31" s="40">
        <f>'[1]DA HPSLDC'!H36</f>
        <v>49.87</v>
      </c>
      <c r="D31" s="40" t="s">
        <v>128</v>
      </c>
      <c r="E31" s="39">
        <f>'[1]Annx-A (DA) '!W35-J31+N31</f>
        <v>1414.1937921279996</v>
      </c>
      <c r="F31" s="39">
        <f>'[1]Annx-A (DA) '!E35</f>
        <v>1214</v>
      </c>
      <c r="G31" s="39">
        <f t="shared" si="4"/>
        <v>200.19379212799959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771.31672672799982</v>
      </c>
      <c r="P31" s="39">
        <f t="shared" si="7"/>
        <v>200.19379212799959</v>
      </c>
      <c r="Q31" s="39">
        <v>72</v>
      </c>
      <c r="R31" s="39" t="s">
        <v>129</v>
      </c>
      <c r="S31" s="40">
        <f>'[1]DA HPSLDC'!V36</f>
        <v>49.89</v>
      </c>
      <c r="T31" s="40" t="s">
        <v>130</v>
      </c>
      <c r="U31" s="40">
        <v>0</v>
      </c>
      <c r="V31" s="39">
        <f>'[1]Annx-A (DA) '!BC35-AA31+AE31</f>
        <v>1730.3960367279997</v>
      </c>
      <c r="W31" s="39">
        <f>'[1]Annx-A (DA) '!AK35</f>
        <v>1329</v>
      </c>
      <c r="X31" s="39">
        <f t="shared" si="0"/>
        <v>401.39603672799967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225</v>
      </c>
      <c r="AE31" s="39">
        <f t="shared" si="2"/>
        <v>225</v>
      </c>
      <c r="AF31" s="41">
        <f>'[1]Annx-A (DA) '!BD35</f>
        <v>747.66793672799975</v>
      </c>
      <c r="AG31" s="42">
        <f t="shared" si="3"/>
        <v>176.39603672799967</v>
      </c>
    </row>
    <row r="32" spans="1:33" ht="26.25" customHeight="1">
      <c r="A32" s="38">
        <v>25</v>
      </c>
      <c r="B32" s="39" t="s">
        <v>131</v>
      </c>
      <c r="C32" s="40">
        <f>'[1]DA HPSLDC'!H37</f>
        <v>49.9</v>
      </c>
      <c r="D32" s="40" t="s">
        <v>132</v>
      </c>
      <c r="E32" s="39">
        <f>'[1]Annx-A (DA) '!W36-J32+N32</f>
        <v>1632.4154314279995</v>
      </c>
      <c r="F32" s="39">
        <f>'[1]Annx-A (DA) '!E36</f>
        <v>1276</v>
      </c>
      <c r="G32" s="39">
        <f t="shared" si="4"/>
        <v>356.41543142799947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965.64954872799979</v>
      </c>
      <c r="P32" s="39">
        <f t="shared" si="7"/>
        <v>356.41543142799947</v>
      </c>
      <c r="Q32" s="39">
        <v>73</v>
      </c>
      <c r="R32" s="39" t="s">
        <v>133</v>
      </c>
      <c r="S32" s="40">
        <f>'[1]DA HPSLDC'!V37</f>
        <v>49.77</v>
      </c>
      <c r="T32" s="40" t="s">
        <v>134</v>
      </c>
      <c r="U32" s="40">
        <v>0</v>
      </c>
      <c r="V32" s="39">
        <f>'[1]Annx-A (DA) '!BC36-AA32+AE32</f>
        <v>1674.8199564279998</v>
      </c>
      <c r="W32" s="39">
        <f>'[1]Annx-A (DA) '!AK36</f>
        <v>1375</v>
      </c>
      <c r="X32" s="39">
        <f t="shared" si="0"/>
        <v>299.81995642799984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115</v>
      </c>
      <c r="AE32" s="39">
        <f t="shared" si="2"/>
        <v>115</v>
      </c>
      <c r="AF32" s="41">
        <f>'[1]Annx-A (DA) '!BD36</f>
        <v>783.09117372799994</v>
      </c>
      <c r="AG32" s="42">
        <f t="shared" si="3"/>
        <v>184.81995642799984</v>
      </c>
    </row>
    <row r="33" spans="1:33" ht="26.25" customHeight="1">
      <c r="A33" s="38">
        <v>26</v>
      </c>
      <c r="B33" s="39" t="s">
        <v>135</v>
      </c>
      <c r="C33" s="40">
        <f>'[1]DA HPSLDC'!H38</f>
        <v>49.82</v>
      </c>
      <c r="D33" s="40" t="s">
        <v>136</v>
      </c>
      <c r="E33" s="39">
        <f>'[1]Annx-A (DA) '!W37-J33+N33</f>
        <v>1631.7051024279999</v>
      </c>
      <c r="F33" s="39">
        <f>'[1]Annx-A (DA) '!E37</f>
        <v>1322</v>
      </c>
      <c r="G33" s="39">
        <f t="shared" si="4"/>
        <v>309.70510242799992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981.93921972800001</v>
      </c>
      <c r="P33" s="39">
        <f t="shared" si="7"/>
        <v>309.70510242799992</v>
      </c>
      <c r="Q33" s="39">
        <v>74</v>
      </c>
      <c r="R33" s="39" t="s">
        <v>137</v>
      </c>
      <c r="S33" s="40">
        <f>'[1]DA HPSLDC'!V38</f>
        <v>49.86</v>
      </c>
      <c r="T33" s="40" t="s">
        <v>138</v>
      </c>
      <c r="U33" s="40">
        <v>0</v>
      </c>
      <c r="V33" s="39">
        <f>'[1]Annx-A (DA) '!BC37-AA33+AE33</f>
        <v>1759.6443841560003</v>
      </c>
      <c r="W33" s="39">
        <f>'[1]Annx-A (DA) '!AK37</f>
        <v>1440</v>
      </c>
      <c r="X33" s="39">
        <f t="shared" si="0"/>
        <v>319.64438415600034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60</v>
      </c>
      <c r="AE33" s="39">
        <f t="shared" si="2"/>
        <v>60</v>
      </c>
      <c r="AF33" s="41">
        <f>'[1]Annx-A (DA) '!BD37</f>
        <v>922.91560145600033</v>
      </c>
      <c r="AG33" s="42">
        <f t="shared" si="3"/>
        <v>259.64438415600034</v>
      </c>
    </row>
    <row r="34" spans="1:33" ht="26.25" customHeight="1">
      <c r="A34" s="38">
        <v>27</v>
      </c>
      <c r="B34" s="39" t="s">
        <v>139</v>
      </c>
      <c r="C34" s="40">
        <f>'[1]DA HPSLDC'!H39</f>
        <v>49.92</v>
      </c>
      <c r="D34" s="40" t="s">
        <v>140</v>
      </c>
      <c r="E34" s="39">
        <f>'[1]Annx-A (DA) '!W38-J34+N34</f>
        <v>1632.2119994279997</v>
      </c>
      <c r="F34" s="39">
        <f>'[1]Annx-A (DA) '!E38</f>
        <v>1381</v>
      </c>
      <c r="G34" s="39">
        <f t="shared" si="4"/>
        <v>251.21199942799967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982.44611672799999</v>
      </c>
      <c r="P34" s="39">
        <f t="shared" si="7"/>
        <v>251.21199942799967</v>
      </c>
      <c r="Q34" s="39">
        <v>75</v>
      </c>
      <c r="R34" s="39" t="s">
        <v>141</v>
      </c>
      <c r="S34" s="40">
        <f>'[1]DA HPSLDC'!V39</f>
        <v>49.92</v>
      </c>
      <c r="T34" s="40" t="s">
        <v>142</v>
      </c>
      <c r="U34" s="40">
        <v>0</v>
      </c>
      <c r="V34" s="39">
        <f>'[1]Annx-A (DA) '!BC38-AA34+AE34</f>
        <v>1787.1373897839999</v>
      </c>
      <c r="W34" s="39">
        <f>'[1]Annx-A (DA) '!AK38</f>
        <v>1480</v>
      </c>
      <c r="X34" s="39">
        <f t="shared" si="0"/>
        <v>307.13738978399988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45</v>
      </c>
      <c r="AE34" s="39">
        <f t="shared" si="2"/>
        <v>45</v>
      </c>
      <c r="AF34" s="41">
        <f>'[1]Annx-A (DA) '!BD38</f>
        <v>963.856532184</v>
      </c>
      <c r="AG34" s="42">
        <f t="shared" si="3"/>
        <v>262.13738978399988</v>
      </c>
    </row>
    <row r="35" spans="1:33" ht="26.25" customHeight="1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'!W39-J35+N35</f>
        <v>1632.2439304279997</v>
      </c>
      <c r="F35" s="39">
        <f>'[1]Annx-A (DA) '!E39</f>
        <v>1435</v>
      </c>
      <c r="G35" s="39">
        <f t="shared" si="4"/>
        <v>197.24393042799966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982.47804772799998</v>
      </c>
      <c r="P35" s="39">
        <f t="shared" si="7"/>
        <v>197.24393042799966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'!BC39-AA35+AE35</f>
        <v>1787.1373897839999</v>
      </c>
      <c r="W35" s="39">
        <f>'[1]Annx-A (DA) '!AK39</f>
        <v>1486</v>
      </c>
      <c r="X35" s="39">
        <f t="shared" si="0"/>
        <v>301.13738978399988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30</v>
      </c>
      <c r="AE35" s="39">
        <f t="shared" si="2"/>
        <v>30</v>
      </c>
      <c r="AF35" s="41">
        <f>'[1]Annx-A (DA) '!BD39</f>
        <v>978.856532184</v>
      </c>
      <c r="AG35" s="42">
        <f t="shared" si="3"/>
        <v>271.13738978399988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1647.527560428</v>
      </c>
      <c r="F36" s="39">
        <f>'[1]Annx-A (DA) '!E40</f>
        <v>1461</v>
      </c>
      <c r="G36" s="39">
        <f t="shared" si="4"/>
        <v>186.52756042800002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990.61167772800002</v>
      </c>
      <c r="P36" s="39">
        <f t="shared" si="7"/>
        <v>186.52756042800002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'!BC40-AA36+AE36</f>
        <v>1783.1931587839999</v>
      </c>
      <c r="W36" s="39">
        <f>'[1]Annx-A (DA) '!AK40</f>
        <v>1441</v>
      </c>
      <c r="X36" s="39">
        <f t="shared" si="0"/>
        <v>342.19315878399993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80</v>
      </c>
      <c r="AE36" s="39">
        <f t="shared" si="2"/>
        <v>80</v>
      </c>
      <c r="AF36" s="41">
        <f>'[1]Annx-A (DA) '!BD40</f>
        <v>923.67600118400003</v>
      </c>
      <c r="AG36" s="42">
        <f t="shared" si="3"/>
        <v>262.19315878399993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1654.527560428</v>
      </c>
      <c r="F37" s="39">
        <f>'[1]Annx-A (DA) '!E41</f>
        <v>1479</v>
      </c>
      <c r="G37" s="39">
        <f t="shared" si="4"/>
        <v>175.52756042800002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990.61167772800002</v>
      </c>
      <c r="P37" s="39">
        <f t="shared" si="7"/>
        <v>175.52756042800002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'!BC41-AA37+AE37</f>
        <v>1767.0804187839999</v>
      </c>
      <c r="W37" s="39">
        <f>'[1]Annx-A (DA) '!AK41</f>
        <v>1432</v>
      </c>
      <c r="X37" s="39">
        <f t="shared" si="0"/>
        <v>335.0804187839999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90</v>
      </c>
      <c r="AE37" s="39">
        <f t="shared" si="2"/>
        <v>90</v>
      </c>
      <c r="AF37" s="41">
        <f>'[1]Annx-A (DA) '!BD41</f>
        <v>912.563261184</v>
      </c>
      <c r="AG37" s="42">
        <f t="shared" si="3"/>
        <v>245.0804187839999</v>
      </c>
    </row>
    <row r="38" spans="1:33" ht="26.25" customHeight="1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'!W42-J38+N38</f>
        <v>1631.7234004279999</v>
      </c>
      <c r="F38" s="39">
        <f>'[1]Annx-A (DA) '!E42</f>
        <v>1485</v>
      </c>
      <c r="G38" s="39">
        <f t="shared" si="4"/>
        <v>146.72340042799988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957.80751772800011</v>
      </c>
      <c r="P38" s="39">
        <f t="shared" si="7"/>
        <v>146.72340042799988</v>
      </c>
      <c r="Q38" s="39">
        <v>79</v>
      </c>
      <c r="R38" s="39" t="s">
        <v>157</v>
      </c>
      <c r="S38" s="40">
        <f>'[1]DA HPSLDC'!V43</f>
        <v>50.01</v>
      </c>
      <c r="T38" s="40" t="s">
        <v>158</v>
      </c>
      <c r="U38" s="40">
        <v>0</v>
      </c>
      <c r="V38" s="39">
        <f>'[1]Annx-A (DA) '!BC42-AA38+AE38</f>
        <v>1745.0804187839999</v>
      </c>
      <c r="W38" s="39">
        <f>'[1]Annx-A (DA) '!AK42</f>
        <v>1408</v>
      </c>
      <c r="X38" s="39">
        <f t="shared" si="0"/>
        <v>337.0804187839999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115</v>
      </c>
      <c r="AE38" s="39">
        <f t="shared" si="2"/>
        <v>115</v>
      </c>
      <c r="AF38" s="41">
        <f>'[1]Annx-A (DA) '!BD42</f>
        <v>887.563261184</v>
      </c>
      <c r="AG38" s="42">
        <f t="shared" si="3"/>
        <v>222.0804187839999</v>
      </c>
    </row>
    <row r="39" spans="1:33" ht="26.25" customHeight="1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'!W43-J39+N39</f>
        <v>1627.9085844279998</v>
      </c>
      <c r="F39" s="39">
        <f>'[1]Annx-A (DA) '!E43</f>
        <v>1510</v>
      </c>
      <c r="G39" s="39">
        <f t="shared" si="4"/>
        <v>117.90858442799981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953.99270172799982</v>
      </c>
      <c r="P39" s="39">
        <f t="shared" si="7"/>
        <v>117.90858442799981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1745.0804187839999</v>
      </c>
      <c r="W39" s="39">
        <f>'[1]Annx-A (DA) '!AK43</f>
        <v>1377</v>
      </c>
      <c r="X39" s="39">
        <f t="shared" si="0"/>
        <v>368.0804187839999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145</v>
      </c>
      <c r="AE39" s="39">
        <f t="shared" si="2"/>
        <v>145</v>
      </c>
      <c r="AF39" s="41">
        <f>'[1]Annx-A (DA) '!BD43</f>
        <v>857.563261184</v>
      </c>
      <c r="AG39" s="42">
        <f t="shared" si="3"/>
        <v>223.0804187839999</v>
      </c>
    </row>
    <row r="40" spans="1:33" ht="26.25" customHeight="1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'!W44-J40+N40</f>
        <v>1602.2171314279999</v>
      </c>
      <c r="F40" s="39">
        <f>'[1]Annx-A (DA) '!E44</f>
        <v>1497</v>
      </c>
      <c r="G40" s="39">
        <f t="shared" si="4"/>
        <v>105.2171314279999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928.3012487279999</v>
      </c>
      <c r="P40" s="39">
        <f t="shared" si="7"/>
        <v>105.2171314279999</v>
      </c>
      <c r="Q40" s="39">
        <v>81</v>
      </c>
      <c r="R40" s="39" t="s">
        <v>165</v>
      </c>
      <c r="S40" s="40">
        <f>'[1]DA HPSLDC'!V45</f>
        <v>49.99</v>
      </c>
      <c r="T40" s="40" t="s">
        <v>166</v>
      </c>
      <c r="U40" s="40">
        <v>0</v>
      </c>
      <c r="V40" s="39">
        <f>'[1]Annx-A (DA) '!BC44-AA40+AE40</f>
        <v>1742.293395784</v>
      </c>
      <c r="W40" s="39">
        <f>'[1]Annx-A (DA) '!AK44</f>
        <v>1343</v>
      </c>
      <c r="X40" s="39">
        <f t="shared" si="0"/>
        <v>399.29339578400004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175</v>
      </c>
      <c r="AE40" s="39">
        <f t="shared" si="2"/>
        <v>175</v>
      </c>
      <c r="AF40" s="41">
        <f>'[1]Annx-A (DA) '!BD44</f>
        <v>824.77623818400014</v>
      </c>
      <c r="AG40" s="42">
        <f t="shared" si="3"/>
        <v>224.29339578400004</v>
      </c>
    </row>
    <row r="41" spans="1:33" ht="26.25" customHeight="1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'!W45-J41+N41</f>
        <v>1600.0874094279998</v>
      </c>
      <c r="F41" s="39">
        <f>'[1]Annx-A (DA) '!E45</f>
        <v>1502</v>
      </c>
      <c r="G41" s="39">
        <f t="shared" si="4"/>
        <v>98.087409427999773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926.171526728</v>
      </c>
      <c r="P41" s="39">
        <f t="shared" si="7"/>
        <v>98.087409427999773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'!BC45-AA41+AE41</f>
        <v>1740.985611784</v>
      </c>
      <c r="W41" s="39">
        <f>'[1]Annx-A (DA) '!AK45</f>
        <v>1333</v>
      </c>
      <c r="X41" s="39">
        <f t="shared" si="0"/>
        <v>407.98561178399996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185</v>
      </c>
      <c r="AE41" s="39">
        <f t="shared" si="2"/>
        <v>185</v>
      </c>
      <c r="AF41" s="41">
        <f>'[1]Annx-A (DA) '!BD45</f>
        <v>813.46845418400028</v>
      </c>
      <c r="AG41" s="42">
        <f t="shared" si="3"/>
        <v>222.98561178399996</v>
      </c>
    </row>
    <row r="42" spans="1:33" ht="26.25" customHeight="1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'!W46-J42+N42</f>
        <v>1577.5499394279996</v>
      </c>
      <c r="F42" s="39">
        <f>'[1]Annx-A (DA) '!E46</f>
        <v>1498</v>
      </c>
      <c r="G42" s="39">
        <f t="shared" si="4"/>
        <v>79.549939427999561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903.63405672799979</v>
      </c>
      <c r="P42" s="39">
        <f t="shared" si="7"/>
        <v>79.549939427999561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'!BC46-AA42+AE42</f>
        <v>1771.8409117839997</v>
      </c>
      <c r="W42" s="39">
        <f>'[1]Annx-A (DA) '!AK46</f>
        <v>1321</v>
      </c>
      <c r="X42" s="39">
        <f t="shared" si="0"/>
        <v>450.84091178399967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195</v>
      </c>
      <c r="AE42" s="39">
        <f t="shared" si="2"/>
        <v>195</v>
      </c>
      <c r="AF42" s="41">
        <f>'[1]Annx-A (DA) '!BD46</f>
        <v>803.32375418399999</v>
      </c>
      <c r="AG42" s="42">
        <f t="shared" si="3"/>
        <v>255.84091178399967</v>
      </c>
    </row>
    <row r="43" spans="1:33" ht="26.25" customHeight="1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'!W47-J43+N43</f>
        <v>1577.5180084279996</v>
      </c>
      <c r="F43" s="39">
        <f>'[1]Annx-A (DA) '!E47</f>
        <v>1506</v>
      </c>
      <c r="G43" s="39">
        <f t="shared" si="4"/>
        <v>71.518008427999575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903.60212572799981</v>
      </c>
      <c r="P43" s="39">
        <f t="shared" si="7"/>
        <v>71.518008427999575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'!BC47-AA43+AE43</f>
        <v>1778.9536517839997</v>
      </c>
      <c r="W43" s="39">
        <f>'[1]Annx-A (DA) '!AK47</f>
        <v>1306</v>
      </c>
      <c r="X43" s="39">
        <f t="shared" si="0"/>
        <v>472.9536517839997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215</v>
      </c>
      <c r="AE43" s="39">
        <f t="shared" si="2"/>
        <v>215</v>
      </c>
      <c r="AF43" s="41">
        <f>'[1]Annx-A (DA) '!BD47</f>
        <v>784.43649418400003</v>
      </c>
      <c r="AG43" s="42">
        <f t="shared" si="3"/>
        <v>257.9536517839997</v>
      </c>
    </row>
    <row r="44" spans="1:33" ht="26.25" customHeight="1">
      <c r="A44" s="38">
        <v>37</v>
      </c>
      <c r="B44" s="39" t="s">
        <v>179</v>
      </c>
      <c r="C44" s="40">
        <f>'[1]DA HPSLDC'!H49</f>
        <v>49.99</v>
      </c>
      <c r="D44" s="40" t="s">
        <v>180</v>
      </c>
      <c r="E44" s="39">
        <f>'[1]Annx-A (DA) '!W48-J44+N44</f>
        <v>1498.8176794279998</v>
      </c>
      <c r="F44" s="39">
        <f>'[1]Annx-A (DA) '!E48</f>
        <v>1507</v>
      </c>
      <c r="G44" s="39">
        <f t="shared" si="4"/>
        <v>-8.1823205720002079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831.47659672799989</v>
      </c>
      <c r="P44" s="39">
        <f t="shared" si="7"/>
        <v>-8.1823205720002079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'!BC48-AA44+AE44</f>
        <v>1794.837962784</v>
      </c>
      <c r="W44" s="39">
        <f>'[1]Annx-A (DA) '!AK48</f>
        <v>1280</v>
      </c>
      <c r="X44" s="39">
        <f t="shared" si="0"/>
        <v>514.83796278399996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215</v>
      </c>
      <c r="AE44" s="39">
        <f t="shared" si="2"/>
        <v>215</v>
      </c>
      <c r="AF44" s="41">
        <f>'[1]Annx-A (DA) '!BD48</f>
        <v>783.32080518400028</v>
      </c>
      <c r="AG44" s="42">
        <f t="shared" si="3"/>
        <v>299.83796278399996</v>
      </c>
    </row>
    <row r="45" spans="1:33" ht="26.25" customHeight="1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'!W49-J45+N45</f>
        <v>1498.4577914279998</v>
      </c>
      <c r="F45" s="39">
        <f>'[1]Annx-A (DA) '!E49</f>
        <v>1522</v>
      </c>
      <c r="G45" s="39">
        <f t="shared" si="4"/>
        <v>-23.542208572000163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831.11670872799994</v>
      </c>
      <c r="P45" s="39">
        <f t="shared" si="7"/>
        <v>-23.542208572000163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'!BC49-AA45+AE45</f>
        <v>1800.837962784</v>
      </c>
      <c r="W45" s="39">
        <f>'[1]Annx-A (DA) '!AK49</f>
        <v>1255</v>
      </c>
      <c r="X45" s="39">
        <f t="shared" si="0"/>
        <v>545.83796278399996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260</v>
      </c>
      <c r="AE45" s="39">
        <f t="shared" si="2"/>
        <v>260</v>
      </c>
      <c r="AF45" s="41">
        <f>'[1]Annx-A (DA) '!BD49</f>
        <v>738.32080518400028</v>
      </c>
      <c r="AG45" s="42">
        <f t="shared" si="3"/>
        <v>285.83796278399996</v>
      </c>
    </row>
    <row r="46" spans="1:33" ht="26.25" customHeight="1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'!W50-J46+N46</f>
        <v>1491.6371324279999</v>
      </c>
      <c r="F46" s="39">
        <f>'[1]Annx-A (DA) '!E50</f>
        <v>1521</v>
      </c>
      <c r="G46" s="39">
        <f t="shared" si="4"/>
        <v>-29.362867572000141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824.29604972799973</v>
      </c>
      <c r="P46" s="39">
        <f>G46+J46-N46</f>
        <v>-29.362867572000141</v>
      </c>
      <c r="Q46" s="39">
        <v>87</v>
      </c>
      <c r="R46" s="39" t="s">
        <v>189</v>
      </c>
      <c r="S46" s="40">
        <f>'[1]DA HPSLDC'!V51</f>
        <v>49.95</v>
      </c>
      <c r="T46" s="40" t="s">
        <v>190</v>
      </c>
      <c r="U46" s="40">
        <v>0</v>
      </c>
      <c r="V46" s="39">
        <f>'[1]Annx-A (DA) '!BC50-AA46+AE46</f>
        <v>1707.9464000560001</v>
      </c>
      <c r="W46" s="39">
        <f>'[1]Annx-A (DA) '!AK50</f>
        <v>1236</v>
      </c>
      <c r="X46" s="39">
        <f t="shared" si="0"/>
        <v>471.94640005600013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180</v>
      </c>
      <c r="AE46" s="39">
        <f t="shared" si="2"/>
        <v>180</v>
      </c>
      <c r="AF46" s="41">
        <f>'[1]Annx-A (DA) '!BD50</f>
        <v>725.429242456</v>
      </c>
      <c r="AG46" s="42">
        <f t="shared" si="3"/>
        <v>291.94640005600013</v>
      </c>
    </row>
    <row r="47" spans="1:33" ht="26.25" customHeight="1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'!W51-J47+N47</f>
        <v>1478.9980744279997</v>
      </c>
      <c r="F47" s="39">
        <f>'[1]Annx-A (DA) '!E51</f>
        <v>1503</v>
      </c>
      <c r="G47" s="39">
        <f t="shared" si="4"/>
        <v>-24.001925572000346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811.65699172799998</v>
      </c>
      <c r="P47" s="39">
        <f t="shared" si="7"/>
        <v>-24.001925572000346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'!BC51-AA47+AE47</f>
        <v>1703.5506090559998</v>
      </c>
      <c r="W47" s="39">
        <f>'[1]Annx-A (DA) '!AK51</f>
        <v>1225</v>
      </c>
      <c r="X47" s="39">
        <f t="shared" si="0"/>
        <v>478.55060905599976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175</v>
      </c>
      <c r="AE47" s="39">
        <f t="shared" si="2"/>
        <v>175</v>
      </c>
      <c r="AF47" s="41">
        <f>'[1]Annx-A (DA) '!BD51</f>
        <v>726.03345145599997</v>
      </c>
      <c r="AG47" s="42">
        <f t="shared" si="3"/>
        <v>303.55060905599976</v>
      </c>
    </row>
    <row r="48" spans="1:33" ht="26.25" customHeight="1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'!W52-J48+N48</f>
        <v>1531.7418814279999</v>
      </c>
      <c r="F48" s="39">
        <f>'[1]Annx-A (DA) '!E52</f>
        <v>1498</v>
      </c>
      <c r="G48" s="39">
        <f t="shared" si="4"/>
        <v>33.741881427999942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781.54299872799982</v>
      </c>
      <c r="P48" s="39">
        <f t="shared" si="7"/>
        <v>33.741881427999942</v>
      </c>
      <c r="Q48" s="39">
        <v>89</v>
      </c>
      <c r="R48" s="39" t="s">
        <v>197</v>
      </c>
      <c r="S48" s="40">
        <f>'[1]DA HPSLDC'!V53</f>
        <v>49.8</v>
      </c>
      <c r="T48" s="40" t="s">
        <v>198</v>
      </c>
      <c r="U48" s="40">
        <v>0</v>
      </c>
      <c r="V48" s="39">
        <f>'[1]Annx-A (DA) '!BC52-AA48+AE48</f>
        <v>1585.1067971559996</v>
      </c>
      <c r="W48" s="39">
        <f>'[1]Annx-A (DA) '!AK52</f>
        <v>1213</v>
      </c>
      <c r="X48" s="39">
        <f t="shared" si="0"/>
        <v>372.10679715599963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70</v>
      </c>
      <c r="AE48" s="39">
        <f t="shared" si="2"/>
        <v>70</v>
      </c>
      <c r="AF48" s="41">
        <f>'[1]Annx-A (DA) '!BD52</f>
        <v>731.33251445599979</v>
      </c>
      <c r="AG48" s="42">
        <f t="shared" si="3"/>
        <v>302.10679715599963</v>
      </c>
    </row>
    <row r="49" spans="1:33" ht="26.25" customHeight="1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'!W53-J49+N49</f>
        <v>1467.820716276</v>
      </c>
      <c r="F49" s="39">
        <f>'[1]Annx-A (DA) '!E53</f>
        <v>1506</v>
      </c>
      <c r="G49" s="39">
        <f t="shared" si="4"/>
        <v>-38.179283724000015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697.62183357599997</v>
      </c>
      <c r="P49" s="39">
        <f t="shared" si="7"/>
        <v>-38.179283724000015</v>
      </c>
      <c r="Q49" s="39">
        <v>90</v>
      </c>
      <c r="R49" s="39" t="s">
        <v>201</v>
      </c>
      <c r="S49" s="40">
        <f>'[1]DA HPSLDC'!V54</f>
        <v>49.88</v>
      </c>
      <c r="T49" s="40" t="s">
        <v>202</v>
      </c>
      <c r="U49" s="40">
        <v>0</v>
      </c>
      <c r="V49" s="39">
        <f>'[1]Annx-A (DA) '!BC53-AA49+AE49</f>
        <v>1575.905633156</v>
      </c>
      <c r="W49" s="39">
        <f>'[1]Annx-A (DA) '!AK53</f>
        <v>1206</v>
      </c>
      <c r="X49" s="39">
        <f t="shared" si="0"/>
        <v>369.90563315600002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65</v>
      </c>
      <c r="AE49" s="39">
        <f t="shared" si="2"/>
        <v>65</v>
      </c>
      <c r="AF49" s="41">
        <f>'[1]Annx-A (DA) '!BD53</f>
        <v>727.13135045599995</v>
      </c>
      <c r="AG49" s="42">
        <f t="shared" si="3"/>
        <v>304.90563315600002</v>
      </c>
    </row>
    <row r="50" spans="1:33" ht="26.25" customHeight="1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'!W54-J50+N50</f>
        <v>1388.8095727</v>
      </c>
      <c r="F50" s="39">
        <f>'[1]Annx-A (DA) '!E54</f>
        <v>1497</v>
      </c>
      <c r="G50" s="39">
        <f t="shared" si="4"/>
        <v>-108.19042730000001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618.61069000000009</v>
      </c>
      <c r="P50" s="39">
        <f t="shared" si="7"/>
        <v>-108.19042730000001</v>
      </c>
      <c r="Q50" s="39">
        <v>91</v>
      </c>
      <c r="R50" s="39" t="s">
        <v>205</v>
      </c>
      <c r="S50" s="40">
        <f>'[1]DA HPSLDC'!V55</f>
        <v>49.85</v>
      </c>
      <c r="T50" s="40" t="s">
        <v>206</v>
      </c>
      <c r="U50" s="40">
        <v>0</v>
      </c>
      <c r="V50" s="39">
        <f>'[1]Annx-A (DA) '!BC54-AA50+AE50</f>
        <v>1563.2446815799999</v>
      </c>
      <c r="W50" s="39">
        <f>'[1]Annx-A (DA) '!AK54</f>
        <v>1169</v>
      </c>
      <c r="X50" s="39">
        <f t="shared" si="0"/>
        <v>394.24468157999991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90</v>
      </c>
      <c r="AE50" s="39">
        <f t="shared" si="2"/>
        <v>90</v>
      </c>
      <c r="AF50" s="41">
        <f>'[1]Annx-A (DA) '!BD54</f>
        <v>689.47039887999983</v>
      </c>
      <c r="AG50" s="42">
        <f t="shared" si="3"/>
        <v>304.24468157999991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1372.9744346999996</v>
      </c>
      <c r="F51" s="39">
        <f>'[1]Annx-A (DA) '!E55</f>
        <v>1479</v>
      </c>
      <c r="G51" s="39">
        <f t="shared" si="4"/>
        <v>-106.02556530000038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602.77555199999995</v>
      </c>
      <c r="P51" s="39">
        <f t="shared" si="7"/>
        <v>-106.02556530000038</v>
      </c>
      <c r="Q51" s="39">
        <v>92</v>
      </c>
      <c r="R51" s="39" t="s">
        <v>209</v>
      </c>
      <c r="S51" s="40">
        <f>'[1]DA HPSLDC'!V56</f>
        <v>49.95</v>
      </c>
      <c r="T51" s="40" t="s">
        <v>210</v>
      </c>
      <c r="U51" s="40">
        <v>0</v>
      </c>
      <c r="V51" s="39">
        <f>'[1]Annx-A (DA) '!BC55-AA51+AE51</f>
        <v>1560.8602324279996</v>
      </c>
      <c r="W51" s="39">
        <f>'[1]Annx-A (DA) '!AK55</f>
        <v>1157</v>
      </c>
      <c r="X51" s="39">
        <f t="shared" si="0"/>
        <v>403.86023242799956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105</v>
      </c>
      <c r="AE51" s="39">
        <f t="shared" si="2"/>
        <v>105</v>
      </c>
      <c r="AF51" s="41">
        <f>'[1]Annx-A (DA) '!BD55</f>
        <v>672.0859497279996</v>
      </c>
      <c r="AG51" s="42">
        <f t="shared" si="3"/>
        <v>298.86023242799956</v>
      </c>
    </row>
    <row r="52" spans="1:33" ht="26.25" customHeight="1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'!W56-J52+N52</f>
        <v>1302.2811656999997</v>
      </c>
      <c r="F52" s="39">
        <f>'[1]Annx-A (DA) '!E56</f>
        <v>1464</v>
      </c>
      <c r="G52" s="39">
        <f t="shared" si="4"/>
        <v>-161.71883430000025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532.08228299999996</v>
      </c>
      <c r="P52" s="39">
        <f t="shared" si="7"/>
        <v>-161.71883430000025</v>
      </c>
      <c r="Q52" s="39">
        <v>93</v>
      </c>
      <c r="R52" s="39" t="s">
        <v>213</v>
      </c>
      <c r="S52" s="40">
        <f>'[1]DA HPSLDC'!V57</f>
        <v>49.89</v>
      </c>
      <c r="T52" s="40" t="s">
        <v>214</v>
      </c>
      <c r="U52" s="40">
        <v>0</v>
      </c>
      <c r="V52" s="39">
        <f>'[1]Annx-A (DA) '!BC56-AA52+AE52</f>
        <v>1522.1282744279997</v>
      </c>
      <c r="W52" s="39">
        <f>'[1]Annx-A (DA) '!AK56</f>
        <v>1150</v>
      </c>
      <c r="X52" s="39">
        <f t="shared" si="0"/>
        <v>372.12827442799971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105</v>
      </c>
      <c r="AE52" s="39">
        <f t="shared" si="2"/>
        <v>105</v>
      </c>
      <c r="AF52" s="41">
        <f>'[1]Annx-A (DA) '!BD56</f>
        <v>633.35399172799976</v>
      </c>
      <c r="AG52" s="42">
        <f t="shared" si="3"/>
        <v>267.12827442799971</v>
      </c>
    </row>
    <row r="53" spans="1:33" ht="26.25" customHeight="1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'!W57-J53+N53</f>
        <v>1223.6234476999998</v>
      </c>
      <c r="F53" s="39">
        <f>'[1]Annx-A (DA) '!E57</f>
        <v>1457</v>
      </c>
      <c r="G53" s="39">
        <f t="shared" si="4"/>
        <v>-233.37655230000018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453.42456499999997</v>
      </c>
      <c r="P53" s="39">
        <f t="shared" si="7"/>
        <v>-233.37655230000018</v>
      </c>
      <c r="Q53" s="39">
        <v>94</v>
      </c>
      <c r="R53" s="39" t="s">
        <v>217</v>
      </c>
      <c r="S53" s="40">
        <f>'[1]DA HPSLDC'!V58</f>
        <v>49.81</v>
      </c>
      <c r="T53" s="40" t="s">
        <v>218</v>
      </c>
      <c r="U53" s="40">
        <v>0</v>
      </c>
      <c r="V53" s="39">
        <f>'[1]Annx-A (DA) '!BC57-AA53+AE53</f>
        <v>1522.1282744279997</v>
      </c>
      <c r="W53" s="39">
        <f>'[1]Annx-A (DA) '!AK57</f>
        <v>1143</v>
      </c>
      <c r="X53" s="39">
        <f t="shared" si="0"/>
        <v>379.12827442799971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115</v>
      </c>
      <c r="AE53" s="39">
        <f t="shared" si="2"/>
        <v>115</v>
      </c>
      <c r="AF53" s="41">
        <f>'[1]Annx-A (DA) '!BD57</f>
        <v>623.35399172799976</v>
      </c>
      <c r="AG53" s="42">
        <f t="shared" si="3"/>
        <v>264.12827442799971</v>
      </c>
    </row>
    <row r="54" spans="1:33" ht="26.25" customHeight="1">
      <c r="A54" s="38">
        <v>47</v>
      </c>
      <c r="B54" s="39" t="s">
        <v>219</v>
      </c>
      <c r="C54" s="40">
        <f>'[1]DA HPSLDC'!H59</f>
        <v>49.93</v>
      </c>
      <c r="D54" s="40" t="s">
        <v>220</v>
      </c>
      <c r="E54" s="39">
        <f>'[1]Annx-A (DA) '!W58-J54+N54</f>
        <v>1222.4050846999999</v>
      </c>
      <c r="F54" s="39">
        <f>'[1]Annx-A (DA) '!E58</f>
        <v>1456</v>
      </c>
      <c r="G54" s="39">
        <f t="shared" si="4"/>
        <v>-233.59491530000014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452.20620199999996</v>
      </c>
      <c r="P54" s="39">
        <f t="shared" si="7"/>
        <v>-233.59491530000014</v>
      </c>
      <c r="Q54" s="39">
        <v>95</v>
      </c>
      <c r="R54" s="39" t="s">
        <v>221</v>
      </c>
      <c r="S54" s="40">
        <f>'[1]DA HPSLDC'!V59</f>
        <v>49.89</v>
      </c>
      <c r="T54" s="40" t="s">
        <v>222</v>
      </c>
      <c r="U54" s="40">
        <v>0</v>
      </c>
      <c r="V54" s="39">
        <f>'[1]Annx-A (DA) '!BC58-AA54+AE54</f>
        <v>1520.4558744279998</v>
      </c>
      <c r="W54" s="39">
        <f>'[1]Annx-A (DA) '!AK58</f>
        <v>1131</v>
      </c>
      <c r="X54" s="39">
        <f t="shared" si="0"/>
        <v>389.45587442799979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125</v>
      </c>
      <c r="AE54" s="39">
        <f t="shared" si="2"/>
        <v>125</v>
      </c>
      <c r="AF54" s="41">
        <f>'[1]Annx-A (DA) '!BD58</f>
        <v>611.68159172799983</v>
      </c>
      <c r="AG54" s="42">
        <f t="shared" si="3"/>
        <v>264.45587442799979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'!W59-J55+N55</f>
        <v>1220.7919816999997</v>
      </c>
      <c r="F55" s="44">
        <f>'[1]Annx-A (DA) '!E59</f>
        <v>1449</v>
      </c>
      <c r="G55" s="44">
        <f t="shared" si="4"/>
        <v>-228.20801830000028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450.593099</v>
      </c>
      <c r="P55" s="44">
        <f t="shared" si="7"/>
        <v>-228.20801830000028</v>
      </c>
      <c r="Q55" s="45">
        <v>96</v>
      </c>
      <c r="R55" s="45" t="s">
        <v>225</v>
      </c>
      <c r="S55" s="46">
        <f>'[1]DA HPSLDC'!V60</f>
        <v>49.9</v>
      </c>
      <c r="T55" s="46" t="s">
        <v>226</v>
      </c>
      <c r="U55" s="40">
        <v>0</v>
      </c>
      <c r="V55" s="45">
        <f>'[1]Annx-A (DA) '!BC59-AA55+AE55</f>
        <v>1520.4558744279998</v>
      </c>
      <c r="W55" s="45">
        <f>'[1]Annx-A (DA) '!AK59</f>
        <v>1133</v>
      </c>
      <c r="X55" s="45">
        <f t="shared" si="0"/>
        <v>387.45587442799979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120</v>
      </c>
      <c r="AE55" s="45">
        <f t="shared" si="2"/>
        <v>120</v>
      </c>
      <c r="AF55" s="47">
        <f>'[1]Annx-A (DA) '!BD59</f>
        <v>616.68159172799983</v>
      </c>
      <c r="AG55" s="48">
        <f t="shared" si="3"/>
        <v>267.45587442799979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49.945416666666681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1404.396673820833</v>
      </c>
      <c r="W56" s="53">
        <f t="shared" si="8"/>
        <v>1312.53125</v>
      </c>
      <c r="X56" s="53">
        <f t="shared" si="8"/>
        <v>91.8654238208332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35.208333333333336</v>
      </c>
      <c r="AE56" s="53">
        <f t="shared" si="8"/>
        <v>35.208333333333336</v>
      </c>
      <c r="AF56" s="53">
        <f t="shared" si="8"/>
        <v>651.4703656541667</v>
      </c>
      <c r="AG56" s="53">
        <f t="shared" si="8"/>
        <v>56.657090487499865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337.06</v>
      </c>
      <c r="W57" s="58">
        <f t="shared" si="9"/>
        <v>315.01</v>
      </c>
      <c r="X57" s="58">
        <f t="shared" si="9"/>
        <v>22.05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8.4499999999999993</v>
      </c>
      <c r="AE57" s="58">
        <f t="shared" si="9"/>
        <v>8.4499999999999993</v>
      </c>
      <c r="AF57" s="58">
        <f t="shared" si="9"/>
        <v>156.35</v>
      </c>
      <c r="AG57" s="58">
        <f t="shared" si="9"/>
        <v>13.6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2021-10-13T03:32:15Z</dcterms:created>
  <dcterms:modified xsi:type="dcterms:W3CDTF">2021-10-13T03:32:23Z</dcterms:modified>
</cp:coreProperties>
</file>