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V55" s="1"/>
  <c r="X55" s="1"/>
  <c r="AG55" s="1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E54" s="1"/>
  <c r="V54" s="1"/>
  <c r="X54" s="1"/>
  <c r="AG54" s="1"/>
  <c r="AC54"/>
  <c r="AB54"/>
  <c r="AA54"/>
  <c r="Z54"/>
  <c r="Y54"/>
  <c r="W54"/>
  <c r="S54"/>
  <c r="O54"/>
  <c r="M54"/>
  <c r="L54"/>
  <c r="K54"/>
  <c r="N54" s="1"/>
  <c r="J54"/>
  <c r="I54"/>
  <c r="H54"/>
  <c r="F54"/>
  <c r="C54"/>
  <c r="AF53"/>
  <c r="AD53"/>
  <c r="AC53"/>
  <c r="AE53" s="1"/>
  <c r="AB53"/>
  <c r="Z53"/>
  <c r="Y53"/>
  <c r="AA53" s="1"/>
  <c r="W53"/>
  <c r="S53"/>
  <c r="O53"/>
  <c r="M53"/>
  <c r="L53"/>
  <c r="K53"/>
  <c r="N53" s="1"/>
  <c r="I53"/>
  <c r="H53"/>
  <c r="J53" s="1"/>
  <c r="F53"/>
  <c r="C53"/>
  <c r="AF52"/>
  <c r="AE52"/>
  <c r="AD52"/>
  <c r="AC52"/>
  <c r="AB52"/>
  <c r="Z52"/>
  <c r="AA52" s="1"/>
  <c r="V52" s="1"/>
  <c r="X52" s="1"/>
  <c r="AG52" s="1"/>
  <c r="Y52"/>
  <c r="W52"/>
  <c r="S52"/>
  <c r="O52"/>
  <c r="N52"/>
  <c r="M52"/>
  <c r="L52"/>
  <c r="K52"/>
  <c r="I52"/>
  <c r="H52"/>
  <c r="J52" s="1"/>
  <c r="E52" s="1"/>
  <c r="G52" s="1"/>
  <c r="P52" s="1"/>
  <c r="F52"/>
  <c r="C52"/>
  <c r="AF51"/>
  <c r="AD51"/>
  <c r="AC51"/>
  <c r="AB51"/>
  <c r="AE51" s="1"/>
  <c r="Z51"/>
  <c r="Y51"/>
  <c r="AA51" s="1"/>
  <c r="V51" s="1"/>
  <c r="X51" s="1"/>
  <c r="AG51" s="1"/>
  <c r="W51"/>
  <c r="S51"/>
  <c r="O51"/>
  <c r="M51"/>
  <c r="L51"/>
  <c r="K51"/>
  <c r="N51" s="1"/>
  <c r="I51"/>
  <c r="H51"/>
  <c r="J51" s="1"/>
  <c r="E51" s="1"/>
  <c r="G51" s="1"/>
  <c r="P51" s="1"/>
  <c r="F51"/>
  <c r="C51"/>
  <c r="AF50"/>
  <c r="AD50"/>
  <c r="AE50" s="1"/>
  <c r="V50" s="1"/>
  <c r="X50" s="1"/>
  <c r="AG50" s="1"/>
  <c r="AC50"/>
  <c r="AB50"/>
  <c r="AA50"/>
  <c r="Z50"/>
  <c r="Y50"/>
  <c r="W50"/>
  <c r="S50"/>
  <c r="O50"/>
  <c r="M50"/>
  <c r="L50"/>
  <c r="K50"/>
  <c r="N50" s="1"/>
  <c r="J50"/>
  <c r="E50" s="1"/>
  <c r="G50" s="1"/>
  <c r="P50" s="1"/>
  <c r="I50"/>
  <c r="H50"/>
  <c r="F50"/>
  <c r="C50"/>
  <c r="AF49"/>
  <c r="AD49"/>
  <c r="AC49"/>
  <c r="AE49" s="1"/>
  <c r="AB49"/>
  <c r="Z49"/>
  <c r="Y49"/>
  <c r="AA49" s="1"/>
  <c r="W49"/>
  <c r="S49"/>
  <c r="O49"/>
  <c r="M49"/>
  <c r="L49"/>
  <c r="K49"/>
  <c r="N49" s="1"/>
  <c r="I49"/>
  <c r="H49"/>
  <c r="J49" s="1"/>
  <c r="F49"/>
  <c r="C49"/>
  <c r="AF48"/>
  <c r="AE48"/>
  <c r="AD48"/>
  <c r="AC48"/>
  <c r="AB48"/>
  <c r="Z48"/>
  <c r="AA48" s="1"/>
  <c r="V48" s="1"/>
  <c r="X48" s="1"/>
  <c r="AG48" s="1"/>
  <c r="Y48"/>
  <c r="W48"/>
  <c r="S48"/>
  <c r="O48"/>
  <c r="N48"/>
  <c r="M48"/>
  <c r="L48"/>
  <c r="K48"/>
  <c r="I48"/>
  <c r="H48"/>
  <c r="J48" s="1"/>
  <c r="E48" s="1"/>
  <c r="G48" s="1"/>
  <c r="P48" s="1"/>
  <c r="F48"/>
  <c r="C48"/>
  <c r="AF47"/>
  <c r="AD47"/>
  <c r="AC47"/>
  <c r="AB47"/>
  <c r="AE47" s="1"/>
  <c r="Z47"/>
  <c r="Y47"/>
  <c r="AA47" s="1"/>
  <c r="V47" s="1"/>
  <c r="X47" s="1"/>
  <c r="AG47" s="1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E46" s="1"/>
  <c r="V46" s="1"/>
  <c r="X46" s="1"/>
  <c r="AG46" s="1"/>
  <c r="AC46"/>
  <c r="AB46"/>
  <c r="AA46"/>
  <c r="Z46"/>
  <c r="Y46"/>
  <c r="W46"/>
  <c r="S46"/>
  <c r="O46"/>
  <c r="M46"/>
  <c r="L46"/>
  <c r="K46"/>
  <c r="N46" s="1"/>
  <c r="J46"/>
  <c r="E46" s="1"/>
  <c r="G46" s="1"/>
  <c r="P46" s="1"/>
  <c r="I46"/>
  <c r="H46"/>
  <c r="F46"/>
  <c r="C46"/>
  <c r="AF45"/>
  <c r="AD45"/>
  <c r="AC45"/>
  <c r="AE45" s="1"/>
  <c r="AB45"/>
  <c r="Z45"/>
  <c r="Y45"/>
  <c r="AA45" s="1"/>
  <c r="W45"/>
  <c r="S45"/>
  <c r="O45"/>
  <c r="M45"/>
  <c r="L45"/>
  <c r="K45"/>
  <c r="N45" s="1"/>
  <c r="I45"/>
  <c r="H45"/>
  <c r="J45" s="1"/>
  <c r="F45"/>
  <c r="C45"/>
  <c r="AF44"/>
  <c r="AE44"/>
  <c r="AD44"/>
  <c r="AC44"/>
  <c r="AB44"/>
  <c r="Z44"/>
  <c r="AA44" s="1"/>
  <c r="V44" s="1"/>
  <c r="X44" s="1"/>
  <c r="AG44" s="1"/>
  <c r="Y44"/>
  <c r="W44"/>
  <c r="S44"/>
  <c r="O44"/>
  <c r="N44"/>
  <c r="M44"/>
  <c r="L44"/>
  <c r="K44"/>
  <c r="I44"/>
  <c r="H44"/>
  <c r="J44" s="1"/>
  <c r="E44" s="1"/>
  <c r="G44" s="1"/>
  <c r="P44" s="1"/>
  <c r="F44"/>
  <c r="C44"/>
  <c r="AF43"/>
  <c r="AD43"/>
  <c r="AC43"/>
  <c r="AB43"/>
  <c r="AE43" s="1"/>
  <c r="Z43"/>
  <c r="Y43"/>
  <c r="AA43" s="1"/>
  <c r="V43" s="1"/>
  <c r="X43" s="1"/>
  <c r="AG43" s="1"/>
  <c r="W43"/>
  <c r="S43"/>
  <c r="O43"/>
  <c r="M43"/>
  <c r="L43"/>
  <c r="K43"/>
  <c r="N43" s="1"/>
  <c r="I43"/>
  <c r="H43"/>
  <c r="J43" s="1"/>
  <c r="E43" s="1"/>
  <c r="G43" s="1"/>
  <c r="P43" s="1"/>
  <c r="F43"/>
  <c r="C43"/>
  <c r="AF42"/>
  <c r="AD42"/>
  <c r="AC42"/>
  <c r="AE42" s="1"/>
  <c r="V42" s="1"/>
  <c r="X42" s="1"/>
  <c r="AG42" s="1"/>
  <c r="AB42"/>
  <c r="AA42"/>
  <c r="Z42"/>
  <c r="Y42"/>
  <c r="W42"/>
  <c r="S42"/>
  <c r="O42"/>
  <c r="M42"/>
  <c r="L42"/>
  <c r="K42"/>
  <c r="N42" s="1"/>
  <c r="J42"/>
  <c r="E42" s="1"/>
  <c r="G42" s="1"/>
  <c r="P42" s="1"/>
  <c r="I42"/>
  <c r="H42"/>
  <c r="F42"/>
  <c r="C42"/>
  <c r="AF41"/>
  <c r="AD41"/>
  <c r="AC41"/>
  <c r="AB41"/>
  <c r="AE41" s="1"/>
  <c r="Z41"/>
  <c r="Y41"/>
  <c r="AA41" s="1"/>
  <c r="W41"/>
  <c r="S41"/>
  <c r="O41"/>
  <c r="M41"/>
  <c r="L41"/>
  <c r="N41" s="1"/>
  <c r="K41"/>
  <c r="I41"/>
  <c r="H41"/>
  <c r="J41" s="1"/>
  <c r="E41" s="1"/>
  <c r="G41" s="1"/>
  <c r="P41" s="1"/>
  <c r="F41"/>
  <c r="C41"/>
  <c r="AF40"/>
  <c r="AD40"/>
  <c r="AC40"/>
  <c r="AB40"/>
  <c r="AE40" s="1"/>
  <c r="Z40"/>
  <c r="AA40" s="1"/>
  <c r="Y40"/>
  <c r="W40"/>
  <c r="S40"/>
  <c r="O40"/>
  <c r="N40"/>
  <c r="M40"/>
  <c r="L40"/>
  <c r="K40"/>
  <c r="I40"/>
  <c r="H40"/>
  <c r="J40" s="1"/>
  <c r="E40" s="1"/>
  <c r="G40" s="1"/>
  <c r="P40" s="1"/>
  <c r="F40"/>
  <c r="C40"/>
  <c r="AF39"/>
  <c r="AD39"/>
  <c r="AC39"/>
  <c r="AB39"/>
  <c r="AE39" s="1"/>
  <c r="Z39"/>
  <c r="Y39"/>
  <c r="AA39" s="1"/>
  <c r="V39" s="1"/>
  <c r="X39" s="1"/>
  <c r="AG39" s="1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V38" s="1"/>
  <c r="X38" s="1"/>
  <c r="AG38" s="1"/>
  <c r="AA38"/>
  <c r="Z38"/>
  <c r="Y38"/>
  <c r="W38"/>
  <c r="S38"/>
  <c r="O38"/>
  <c r="M38"/>
  <c r="L38"/>
  <c r="K38"/>
  <c r="N38" s="1"/>
  <c r="J38"/>
  <c r="E38" s="1"/>
  <c r="G38" s="1"/>
  <c r="P38" s="1"/>
  <c r="I38"/>
  <c r="H38"/>
  <c r="F38"/>
  <c r="C38"/>
  <c r="AF37"/>
  <c r="AD37"/>
  <c r="AC37"/>
  <c r="AB37"/>
  <c r="AE37" s="1"/>
  <c r="Z37"/>
  <c r="Y37"/>
  <c r="AA37" s="1"/>
  <c r="W37"/>
  <c r="S37"/>
  <c r="O37"/>
  <c r="M37"/>
  <c r="L37"/>
  <c r="N37" s="1"/>
  <c r="K37"/>
  <c r="I37"/>
  <c r="H37"/>
  <c r="J37" s="1"/>
  <c r="E37" s="1"/>
  <c r="G37" s="1"/>
  <c r="P37" s="1"/>
  <c r="F37"/>
  <c r="C37"/>
  <c r="AF36"/>
  <c r="AD36"/>
  <c r="AC36"/>
  <c r="AB36"/>
  <c r="AE36" s="1"/>
  <c r="Z36"/>
  <c r="AA36" s="1"/>
  <c r="V36" s="1"/>
  <c r="X36" s="1"/>
  <c r="AG36" s="1"/>
  <c r="Y36"/>
  <c r="W36"/>
  <c r="S36"/>
  <c r="O36"/>
  <c r="N36"/>
  <c r="M36"/>
  <c r="L36"/>
  <c r="K36"/>
  <c r="I36"/>
  <c r="H36"/>
  <c r="J36" s="1"/>
  <c r="E36" s="1"/>
  <c r="G36" s="1"/>
  <c r="P36" s="1"/>
  <c r="F36"/>
  <c r="C36"/>
  <c r="AF35"/>
  <c r="AD35"/>
  <c r="AC35"/>
  <c r="AB35"/>
  <c r="AE35" s="1"/>
  <c r="Z35"/>
  <c r="Y35"/>
  <c r="AA35" s="1"/>
  <c r="W35"/>
  <c r="S35"/>
  <c r="O35"/>
  <c r="M35"/>
  <c r="L35"/>
  <c r="K35"/>
  <c r="N35" s="1"/>
  <c r="I35"/>
  <c r="H35"/>
  <c r="J35" s="1"/>
  <c r="F35"/>
  <c r="C35"/>
  <c r="AF34"/>
  <c r="AD34"/>
  <c r="AC34"/>
  <c r="AE34" s="1"/>
  <c r="AB34"/>
  <c r="Z34"/>
  <c r="Y34"/>
  <c r="AA34" s="1"/>
  <c r="W34"/>
  <c r="S34"/>
  <c r="O34"/>
  <c r="M34"/>
  <c r="L34"/>
  <c r="K34"/>
  <c r="N34" s="1"/>
  <c r="J34"/>
  <c r="I34"/>
  <c r="H34"/>
  <c r="F34"/>
  <c r="C34"/>
  <c r="AF33"/>
  <c r="AD33"/>
  <c r="AC33"/>
  <c r="AB33"/>
  <c r="AE33" s="1"/>
  <c r="Z33"/>
  <c r="Y33"/>
  <c r="AA33" s="1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Z32"/>
  <c r="AA32" s="1"/>
  <c r="Y32"/>
  <c r="W32"/>
  <c r="S32"/>
  <c r="O32"/>
  <c r="N32"/>
  <c r="M32"/>
  <c r="L32"/>
  <c r="K32"/>
  <c r="I32"/>
  <c r="H32"/>
  <c r="J32" s="1"/>
  <c r="E32" s="1"/>
  <c r="G32" s="1"/>
  <c r="P32" s="1"/>
  <c r="F32"/>
  <c r="C32"/>
  <c r="AF31"/>
  <c r="AD31"/>
  <c r="AC31"/>
  <c r="AB31"/>
  <c r="AE31" s="1"/>
  <c r="Z31"/>
  <c r="Y31"/>
  <c r="AA31" s="1"/>
  <c r="V31" s="1"/>
  <c r="X31" s="1"/>
  <c r="AG31" s="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L30"/>
  <c r="K30"/>
  <c r="N30" s="1"/>
  <c r="I30"/>
  <c r="H30"/>
  <c r="J30" s="1"/>
  <c r="E30" s="1"/>
  <c r="G30" s="1"/>
  <c r="P30" s="1"/>
  <c r="F30"/>
  <c r="C30"/>
  <c r="AF29"/>
  <c r="AD29"/>
  <c r="AC29"/>
  <c r="AB29"/>
  <c r="AE29" s="1"/>
  <c r="Z29"/>
  <c r="Y29"/>
  <c r="AA29" s="1"/>
  <c r="V29" s="1"/>
  <c r="X29" s="1"/>
  <c r="AG29" s="1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K28"/>
  <c r="N28" s="1"/>
  <c r="I28"/>
  <c r="H28"/>
  <c r="J28" s="1"/>
  <c r="E28" s="1"/>
  <c r="G28" s="1"/>
  <c r="P28" s="1"/>
  <c r="F28"/>
  <c r="C28"/>
  <c r="AF27"/>
  <c r="AD27"/>
  <c r="AC27"/>
  <c r="AB27"/>
  <c r="AE27" s="1"/>
  <c r="Z27"/>
  <c r="Y27"/>
  <c r="AA27" s="1"/>
  <c r="V27" s="1"/>
  <c r="X27" s="1"/>
  <c r="AG27" s="1"/>
  <c r="W27"/>
  <c r="S27"/>
  <c r="O27"/>
  <c r="M27"/>
  <c r="L27"/>
  <c r="K27"/>
  <c r="N27" s="1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L26"/>
  <c r="N26" s="1"/>
  <c r="K26"/>
  <c r="I26"/>
  <c r="H26"/>
  <c r="J26" s="1"/>
  <c r="E26" s="1"/>
  <c r="G26" s="1"/>
  <c r="P26" s="1"/>
  <c r="F26"/>
  <c r="C26"/>
  <c r="AF25"/>
  <c r="AD25"/>
  <c r="AC25"/>
  <c r="AB25"/>
  <c r="AE25" s="1"/>
  <c r="Z25"/>
  <c r="AA25" s="1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K24"/>
  <c r="N24" s="1"/>
  <c r="I24"/>
  <c r="H24"/>
  <c r="J24" s="1"/>
  <c r="E24" s="1"/>
  <c r="G24" s="1"/>
  <c r="P24" s="1"/>
  <c r="F24"/>
  <c r="C24"/>
  <c r="AF23"/>
  <c r="AD23"/>
  <c r="AC23"/>
  <c r="AB23"/>
  <c r="AE23" s="1"/>
  <c r="Z23"/>
  <c r="AA23" s="1"/>
  <c r="Y23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L22"/>
  <c r="N22" s="1"/>
  <c r="K22"/>
  <c r="I22"/>
  <c r="H22"/>
  <c r="J22" s="1"/>
  <c r="E22" s="1"/>
  <c r="G22" s="1"/>
  <c r="P22" s="1"/>
  <c r="F22"/>
  <c r="C22"/>
  <c r="AF21"/>
  <c r="AD21"/>
  <c r="AC21"/>
  <c r="AB21"/>
  <c r="AE21" s="1"/>
  <c r="Z21"/>
  <c r="Y21"/>
  <c r="AA21" s="1"/>
  <c r="V21" s="1"/>
  <c r="X21" s="1"/>
  <c r="AG21" s="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K20"/>
  <c r="N20" s="1"/>
  <c r="I20"/>
  <c r="H20"/>
  <c r="J20" s="1"/>
  <c r="E20" s="1"/>
  <c r="G20" s="1"/>
  <c r="P20" s="1"/>
  <c r="F20"/>
  <c r="C20"/>
  <c r="AF19"/>
  <c r="AD19"/>
  <c r="AC19"/>
  <c r="AB19"/>
  <c r="AE19" s="1"/>
  <c r="Z19"/>
  <c r="Y19"/>
  <c r="AA19" s="1"/>
  <c r="V19" s="1"/>
  <c r="X19" s="1"/>
  <c r="AG19" s="1"/>
  <c r="W19"/>
  <c r="S19"/>
  <c r="O19"/>
  <c r="M19"/>
  <c r="L19"/>
  <c r="K19"/>
  <c r="N19" s="1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L18"/>
  <c r="K18"/>
  <c r="N18" s="1"/>
  <c r="I18"/>
  <c r="H18"/>
  <c r="J18" s="1"/>
  <c r="E18" s="1"/>
  <c r="G18" s="1"/>
  <c r="P18" s="1"/>
  <c r="F18"/>
  <c r="C18"/>
  <c r="AF17"/>
  <c r="AD17"/>
  <c r="AC17"/>
  <c r="AB17"/>
  <c r="AE17" s="1"/>
  <c r="Z17"/>
  <c r="Y17"/>
  <c r="AA17" s="1"/>
  <c r="V17" s="1"/>
  <c r="X17" s="1"/>
  <c r="AG17" s="1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K16"/>
  <c r="N16" s="1"/>
  <c r="I16"/>
  <c r="H16"/>
  <c r="J16" s="1"/>
  <c r="E16" s="1"/>
  <c r="G16" s="1"/>
  <c r="P16" s="1"/>
  <c r="F16"/>
  <c r="C16"/>
  <c r="AF15"/>
  <c r="AD15"/>
  <c r="AC15"/>
  <c r="AB15"/>
  <c r="AE15" s="1"/>
  <c r="Z15"/>
  <c r="Y15"/>
  <c r="AA15" s="1"/>
  <c r="V15" s="1"/>
  <c r="X15" s="1"/>
  <c r="AG15" s="1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L14"/>
  <c r="K14"/>
  <c r="N14" s="1"/>
  <c r="I14"/>
  <c r="H14"/>
  <c r="J14" s="1"/>
  <c r="E14" s="1"/>
  <c r="G14" s="1"/>
  <c r="P14" s="1"/>
  <c r="F14"/>
  <c r="C14"/>
  <c r="AF13"/>
  <c r="AD13"/>
  <c r="AC13"/>
  <c r="AB13"/>
  <c r="AE13" s="1"/>
  <c r="Z13"/>
  <c r="Y13"/>
  <c r="AA13" s="1"/>
  <c r="V13" s="1"/>
  <c r="X13" s="1"/>
  <c r="AG13" s="1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L12"/>
  <c r="K12"/>
  <c r="N12" s="1"/>
  <c r="I12"/>
  <c r="H12"/>
  <c r="J12" s="1"/>
  <c r="E12" s="1"/>
  <c r="G12" s="1"/>
  <c r="P12" s="1"/>
  <c r="F12"/>
  <c r="C12"/>
  <c r="AF11"/>
  <c r="AD11"/>
  <c r="AC11"/>
  <c r="AB11"/>
  <c r="AE11" s="1"/>
  <c r="Z11"/>
  <c r="Y11"/>
  <c r="AA11" s="1"/>
  <c r="V11" s="1"/>
  <c r="X11" s="1"/>
  <c r="AG11" s="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M10"/>
  <c r="L10"/>
  <c r="K10"/>
  <c r="N10" s="1"/>
  <c r="I10"/>
  <c r="H10"/>
  <c r="J10" s="1"/>
  <c r="E10" s="1"/>
  <c r="G10" s="1"/>
  <c r="P10" s="1"/>
  <c r="F10"/>
  <c r="C10"/>
  <c r="AF9"/>
  <c r="AD9"/>
  <c r="AC9"/>
  <c r="AB9"/>
  <c r="AE9" s="1"/>
  <c r="Z9"/>
  <c r="Y9"/>
  <c r="AA9" s="1"/>
  <c r="V9" s="1"/>
  <c r="X9" s="1"/>
  <c r="AG9" s="1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54" l="1"/>
  <c r="G54" s="1"/>
  <c r="P54" s="1"/>
  <c r="E34"/>
  <c r="G34" s="1"/>
  <c r="P34" s="1"/>
  <c r="V37"/>
  <c r="X37" s="1"/>
  <c r="AG37" s="1"/>
  <c r="V32"/>
  <c r="X32" s="1"/>
  <c r="AG32" s="1"/>
  <c r="V34"/>
  <c r="X34" s="1"/>
  <c r="AG34" s="1"/>
  <c r="E35"/>
  <c r="G35" s="1"/>
  <c r="P35" s="1"/>
  <c r="V35"/>
  <c r="X35" s="1"/>
  <c r="AG35" s="1"/>
  <c r="E45"/>
  <c r="G45" s="1"/>
  <c r="P45" s="1"/>
  <c r="V45"/>
  <c r="X45" s="1"/>
  <c r="AG45" s="1"/>
  <c r="E53"/>
  <c r="G53" s="1"/>
  <c r="P53" s="1"/>
  <c r="V53"/>
  <c r="X53" s="1"/>
  <c r="AG53" s="1"/>
  <c r="V23"/>
  <c r="X23" s="1"/>
  <c r="AG23" s="1"/>
  <c r="V25"/>
  <c r="X25" s="1"/>
  <c r="AG25" s="1"/>
  <c r="E33"/>
  <c r="G33" s="1"/>
  <c r="P33" s="1"/>
  <c r="V33"/>
  <c r="X33" s="1"/>
  <c r="AG33" s="1"/>
  <c r="V40"/>
  <c r="X40" s="1"/>
  <c r="AG40" s="1"/>
  <c r="V41"/>
  <c r="X41" s="1"/>
  <c r="AG41" s="1"/>
  <c r="E49"/>
  <c r="G49" s="1"/>
  <c r="P49" s="1"/>
  <c r="V49"/>
  <c r="X49" s="1"/>
  <c r="AG49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<sst xmlns="http://schemas.openxmlformats.org/spreadsheetml/2006/main" count="244" uniqueCount="230">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</sst>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44475</v>
          </cell>
        </row>
      </sheetData>
      <sheetData sheetId="2">
        <row r="13">
          <cell r="H13">
            <v>49.89</v>
          </cell>
          <cell r="V13">
            <v>50.02</v>
          </cell>
        </row>
        <row r="14">
          <cell r="H14">
            <v>50.01</v>
          </cell>
          <cell r="V14">
            <v>50.03</v>
          </cell>
        </row>
        <row r="15">
          <cell r="H15">
            <v>49.92</v>
          </cell>
          <cell r="V15">
            <v>50.01</v>
          </cell>
        </row>
        <row r="16">
          <cell r="H16">
            <v>50.01</v>
          </cell>
          <cell r="V16">
            <v>50.04</v>
          </cell>
        </row>
        <row r="17">
          <cell r="H17">
            <v>50</v>
          </cell>
          <cell r="V17">
            <v>50.07</v>
          </cell>
        </row>
        <row r="18">
          <cell r="H18">
            <v>49.99</v>
          </cell>
          <cell r="V18">
            <v>50.02</v>
          </cell>
        </row>
        <row r="19">
          <cell r="H19">
            <v>49.97</v>
          </cell>
          <cell r="V19">
            <v>50.03</v>
          </cell>
        </row>
        <row r="20">
          <cell r="H20">
            <v>49.98</v>
          </cell>
          <cell r="V20">
            <v>50.02</v>
          </cell>
        </row>
        <row r="21">
          <cell r="H21">
            <v>49.99</v>
          </cell>
          <cell r="V21">
            <v>50</v>
          </cell>
        </row>
        <row r="22">
          <cell r="H22">
            <v>49.99</v>
          </cell>
          <cell r="V22">
            <v>49.97</v>
          </cell>
        </row>
        <row r="23">
          <cell r="H23">
            <v>49.97</v>
          </cell>
          <cell r="V23">
            <v>49.93</v>
          </cell>
        </row>
        <row r="24">
          <cell r="H24">
            <v>50.01</v>
          </cell>
          <cell r="V24">
            <v>49.96</v>
          </cell>
        </row>
        <row r="25">
          <cell r="H25">
            <v>49.98</v>
          </cell>
          <cell r="V25">
            <v>49.98</v>
          </cell>
        </row>
        <row r="26">
          <cell r="H26">
            <v>50.01</v>
          </cell>
          <cell r="V26">
            <v>49.98</v>
          </cell>
        </row>
        <row r="27">
          <cell r="H27">
            <v>50.01</v>
          </cell>
          <cell r="V27">
            <v>50</v>
          </cell>
        </row>
        <row r="28">
          <cell r="H28">
            <v>50.02</v>
          </cell>
          <cell r="V28">
            <v>50</v>
          </cell>
        </row>
        <row r="29">
          <cell r="H29">
            <v>50.02</v>
          </cell>
          <cell r="V29">
            <v>49.97</v>
          </cell>
        </row>
        <row r="30">
          <cell r="H30">
            <v>50</v>
          </cell>
          <cell r="V30">
            <v>50</v>
          </cell>
        </row>
        <row r="31">
          <cell r="H31">
            <v>50</v>
          </cell>
          <cell r="V31">
            <v>49.98</v>
          </cell>
        </row>
        <row r="32">
          <cell r="H32">
            <v>49.96</v>
          </cell>
          <cell r="V32">
            <v>49.97</v>
          </cell>
        </row>
        <row r="33">
          <cell r="H33">
            <v>49.92</v>
          </cell>
          <cell r="V33">
            <v>49.97</v>
          </cell>
        </row>
        <row r="34">
          <cell r="H34">
            <v>49.97</v>
          </cell>
          <cell r="V34">
            <v>49.85</v>
          </cell>
        </row>
        <row r="35">
          <cell r="H35">
            <v>49.97</v>
          </cell>
          <cell r="V35">
            <v>49.74</v>
          </cell>
        </row>
        <row r="36">
          <cell r="H36">
            <v>49.99</v>
          </cell>
          <cell r="V36">
            <v>49.78</v>
          </cell>
        </row>
        <row r="37">
          <cell r="H37">
            <v>49.99</v>
          </cell>
          <cell r="V37">
            <v>49.81</v>
          </cell>
        </row>
        <row r="38">
          <cell r="H38">
            <v>49.97</v>
          </cell>
          <cell r="V38">
            <v>49.75</v>
          </cell>
        </row>
        <row r="39">
          <cell r="H39">
            <v>49.97</v>
          </cell>
          <cell r="V39">
            <v>49.97</v>
          </cell>
        </row>
        <row r="40">
          <cell r="H40">
            <v>50.01</v>
          </cell>
          <cell r="V40">
            <v>49.98</v>
          </cell>
        </row>
        <row r="41">
          <cell r="H41">
            <v>50.01</v>
          </cell>
          <cell r="V41">
            <v>49.95</v>
          </cell>
        </row>
        <row r="42">
          <cell r="H42">
            <v>50.02</v>
          </cell>
          <cell r="V42">
            <v>49.85</v>
          </cell>
        </row>
        <row r="43">
          <cell r="H43">
            <v>50.02</v>
          </cell>
          <cell r="V43">
            <v>49.96</v>
          </cell>
        </row>
        <row r="44">
          <cell r="H44">
            <v>50.03</v>
          </cell>
          <cell r="V44">
            <v>50.01</v>
          </cell>
        </row>
        <row r="45">
          <cell r="H45">
            <v>50.01</v>
          </cell>
          <cell r="V45">
            <v>50</v>
          </cell>
        </row>
        <row r="46">
          <cell r="H46">
            <v>50.01</v>
          </cell>
          <cell r="V46">
            <v>50</v>
          </cell>
        </row>
        <row r="47">
          <cell r="H47">
            <v>50.03</v>
          </cell>
          <cell r="V47">
            <v>50.01</v>
          </cell>
        </row>
        <row r="48">
          <cell r="H48">
            <v>50.06</v>
          </cell>
          <cell r="V48">
            <v>50</v>
          </cell>
        </row>
        <row r="49">
          <cell r="H49">
            <v>50.02</v>
          </cell>
          <cell r="V49">
            <v>49.96</v>
          </cell>
        </row>
        <row r="50">
          <cell r="H50">
            <v>50.02</v>
          </cell>
          <cell r="V50">
            <v>49.92</v>
          </cell>
        </row>
        <row r="51">
          <cell r="H51">
            <v>50.03</v>
          </cell>
          <cell r="V51">
            <v>49.9</v>
          </cell>
        </row>
        <row r="52">
          <cell r="H52">
            <v>50.03</v>
          </cell>
          <cell r="V52">
            <v>50.02</v>
          </cell>
        </row>
        <row r="53">
          <cell r="H53">
            <v>50.02</v>
          </cell>
          <cell r="V53">
            <v>50</v>
          </cell>
        </row>
        <row r="54">
          <cell r="H54">
            <v>50.04</v>
          </cell>
          <cell r="V54">
            <v>49.97</v>
          </cell>
        </row>
        <row r="55">
          <cell r="H55">
            <v>50.05</v>
          </cell>
          <cell r="V55">
            <v>49.94</v>
          </cell>
        </row>
        <row r="56">
          <cell r="H56">
            <v>50.06</v>
          </cell>
          <cell r="V56">
            <v>49.91</v>
          </cell>
        </row>
        <row r="57">
          <cell r="H57">
            <v>50.02</v>
          </cell>
          <cell r="V57">
            <v>49.96</v>
          </cell>
        </row>
        <row r="58">
          <cell r="H58">
            <v>50.04</v>
          </cell>
          <cell r="V58">
            <v>49.96</v>
          </cell>
        </row>
        <row r="59">
          <cell r="H59">
            <v>50.03</v>
          </cell>
          <cell r="V59">
            <v>50</v>
          </cell>
        </row>
        <row r="60">
          <cell r="H60">
            <v>50.03</v>
          </cell>
          <cell r="V60">
            <v>49.94</v>
          </cell>
        </row>
      </sheetData>
      <sheetData sheetId="3"/>
      <sheetData sheetId="4">
        <row r="12">
          <cell r="E12">
            <v>1082</v>
          </cell>
          <cell r="W12">
            <v>1114.8288329999996</v>
          </cell>
          <cell r="X12">
            <v>416.45078119999977</v>
          </cell>
          <cell r="AK12">
            <v>1425</v>
          </cell>
          <cell r="BC12">
            <v>1287.2308819999998</v>
          </cell>
          <cell r="BD12">
            <v>478.49394000000001</v>
          </cell>
        </row>
        <row r="13">
          <cell r="E13">
            <v>1072</v>
          </cell>
          <cell r="W13">
            <v>1097.4978529999998</v>
          </cell>
          <cell r="X13">
            <v>399.11980120000004</v>
          </cell>
          <cell r="AK13">
            <v>1410</v>
          </cell>
          <cell r="BC13">
            <v>1286.6734199999999</v>
          </cell>
          <cell r="BD13">
            <v>477.93647800000002</v>
          </cell>
        </row>
        <row r="14">
          <cell r="E14">
            <v>1071</v>
          </cell>
          <cell r="W14">
            <v>1063.3239169999999</v>
          </cell>
          <cell r="X14">
            <v>364.94586520000001</v>
          </cell>
          <cell r="AK14">
            <v>1386</v>
          </cell>
          <cell r="BC14">
            <v>1277.5953130000003</v>
          </cell>
          <cell r="BD14">
            <v>469.50837100000018</v>
          </cell>
        </row>
        <row r="15">
          <cell r="E15">
            <v>1077</v>
          </cell>
          <cell r="W15">
            <v>1027.864425</v>
          </cell>
          <cell r="X15">
            <v>329.48637320000006</v>
          </cell>
          <cell r="AK15">
            <v>1380</v>
          </cell>
          <cell r="BC15">
            <v>1277.5953130000003</v>
          </cell>
          <cell r="BD15">
            <v>469.50837100000018</v>
          </cell>
        </row>
        <row r="16">
          <cell r="E16">
            <v>1070</v>
          </cell>
          <cell r="W16">
            <v>1018.9057969999999</v>
          </cell>
          <cell r="X16">
            <v>310.52774520000003</v>
          </cell>
          <cell r="AK16">
            <v>1347</v>
          </cell>
          <cell r="BC16">
            <v>1274.9472620000001</v>
          </cell>
          <cell r="BD16">
            <v>473.36032000000012</v>
          </cell>
        </row>
        <row r="17">
          <cell r="E17">
            <v>1077</v>
          </cell>
          <cell r="W17">
            <v>1000.5190309999998</v>
          </cell>
          <cell r="X17">
            <v>292.1409792</v>
          </cell>
          <cell r="AK17">
            <v>1346</v>
          </cell>
          <cell r="BC17">
            <v>1274.3333400000001</v>
          </cell>
          <cell r="BD17">
            <v>472.74639800000011</v>
          </cell>
        </row>
        <row r="18">
          <cell r="E18">
            <v>1062</v>
          </cell>
          <cell r="W18">
            <v>983.46678199999997</v>
          </cell>
          <cell r="X18">
            <v>275.0887302000001</v>
          </cell>
          <cell r="AK18">
            <v>1343</v>
          </cell>
          <cell r="BC18">
            <v>1274.4033400000003</v>
          </cell>
          <cell r="BD18">
            <v>472.81639800000016</v>
          </cell>
        </row>
        <row r="19">
          <cell r="E19">
            <v>1050</v>
          </cell>
          <cell r="W19">
            <v>1018.413511</v>
          </cell>
          <cell r="X19">
            <v>260.03545920000016</v>
          </cell>
          <cell r="AK19">
            <v>1345</v>
          </cell>
          <cell r="BC19">
            <v>1274.2608020000002</v>
          </cell>
          <cell r="BD19">
            <v>472.6738600000001</v>
          </cell>
        </row>
        <row r="20">
          <cell r="E20">
            <v>1047</v>
          </cell>
          <cell r="W20">
            <v>1001.9343959999999</v>
          </cell>
          <cell r="X20">
            <v>243.55634420000007</v>
          </cell>
          <cell r="AK20">
            <v>1339</v>
          </cell>
          <cell r="BC20">
            <v>1247.0996299999999</v>
          </cell>
          <cell r="BD20">
            <v>471.87048800000002</v>
          </cell>
        </row>
        <row r="21">
          <cell r="E21">
            <v>1053</v>
          </cell>
          <cell r="W21">
            <v>1009.7343959999998</v>
          </cell>
          <cell r="X21">
            <v>243.55634420000007</v>
          </cell>
          <cell r="AK21">
            <v>1338</v>
          </cell>
          <cell r="BC21">
            <v>1256.3496299999999</v>
          </cell>
          <cell r="BD21">
            <v>471.12048800000002</v>
          </cell>
        </row>
        <row r="22">
          <cell r="E22">
            <v>1060</v>
          </cell>
          <cell r="W22">
            <v>1005.5244399999999</v>
          </cell>
          <cell r="X22">
            <v>239.34638820000009</v>
          </cell>
          <cell r="AK22">
            <v>1345</v>
          </cell>
          <cell r="BC22">
            <v>1262.0011239999999</v>
          </cell>
          <cell r="BD22">
            <v>474.77198200000009</v>
          </cell>
        </row>
        <row r="23">
          <cell r="E23">
            <v>1055</v>
          </cell>
          <cell r="W23">
            <v>1065.4897839999999</v>
          </cell>
          <cell r="X23">
            <v>299.31173220000005</v>
          </cell>
          <cell r="AK23">
            <v>1340</v>
          </cell>
          <cell r="BC23">
            <v>1262.6750459999998</v>
          </cell>
          <cell r="BD23">
            <v>474.44590400000004</v>
          </cell>
        </row>
        <row r="24">
          <cell r="E24">
            <v>1057</v>
          </cell>
          <cell r="W24">
            <v>1096.0194750000001</v>
          </cell>
          <cell r="X24">
            <v>332.35172320000015</v>
          </cell>
          <cell r="AK24">
            <v>1324</v>
          </cell>
          <cell r="BC24">
            <v>1266.1955069999999</v>
          </cell>
          <cell r="BD24">
            <v>477.966365</v>
          </cell>
        </row>
        <row r="25">
          <cell r="E25">
            <v>1062</v>
          </cell>
          <cell r="W25">
            <v>1096.2982060000002</v>
          </cell>
          <cell r="X25">
            <v>332.63045420000014</v>
          </cell>
          <cell r="AK25">
            <v>1333</v>
          </cell>
          <cell r="BC25">
            <v>1279.2729491999999</v>
          </cell>
          <cell r="BD25">
            <v>492.0438072</v>
          </cell>
        </row>
        <row r="26">
          <cell r="E26">
            <v>1053</v>
          </cell>
          <cell r="W26">
            <v>1096.0194750000001</v>
          </cell>
          <cell r="X26">
            <v>332.35172320000015</v>
          </cell>
          <cell r="AK26">
            <v>1337</v>
          </cell>
          <cell r="BC26">
            <v>1285.6020581999999</v>
          </cell>
          <cell r="BD26">
            <v>500.37291620000002</v>
          </cell>
        </row>
        <row r="27">
          <cell r="E27">
            <v>1047</v>
          </cell>
          <cell r="W27">
            <v>1096.0194750000001</v>
          </cell>
          <cell r="X27">
            <v>332.35172320000015</v>
          </cell>
          <cell r="AK27">
            <v>1332</v>
          </cell>
          <cell r="BC27">
            <v>1287.3981762000001</v>
          </cell>
          <cell r="BD27">
            <v>502.16903420000006</v>
          </cell>
        </row>
        <row r="28">
          <cell r="E28">
            <v>1058</v>
          </cell>
          <cell r="W28">
            <v>1108.8949440000001</v>
          </cell>
          <cell r="X28">
            <v>332.87719220000008</v>
          </cell>
          <cell r="AK28">
            <v>1336</v>
          </cell>
          <cell r="BC28">
            <v>1282.5174092</v>
          </cell>
          <cell r="BD28">
            <v>502.79360920000011</v>
          </cell>
        </row>
        <row r="29">
          <cell r="E29">
            <v>1060</v>
          </cell>
          <cell r="W29">
            <v>1115.283113</v>
          </cell>
          <cell r="X29">
            <v>335.26536120000003</v>
          </cell>
          <cell r="AK29">
            <v>1344</v>
          </cell>
          <cell r="BC29">
            <v>1272.4264962</v>
          </cell>
          <cell r="BD29">
            <v>498.70269619999999</v>
          </cell>
        </row>
        <row r="30">
          <cell r="E30">
            <v>1068</v>
          </cell>
          <cell r="W30">
            <v>1126.0641683999997</v>
          </cell>
          <cell r="X30">
            <v>344.48459219999995</v>
          </cell>
          <cell r="AK30">
            <v>1323</v>
          </cell>
          <cell r="BC30">
            <v>1268.0402741999999</v>
          </cell>
          <cell r="BD30">
            <v>494.31647419999996</v>
          </cell>
        </row>
        <row r="31">
          <cell r="E31">
            <v>1073</v>
          </cell>
          <cell r="W31">
            <v>1126.0641683999997</v>
          </cell>
          <cell r="X31">
            <v>344.48459219999995</v>
          </cell>
          <cell r="AK31">
            <v>1304</v>
          </cell>
          <cell r="BC31">
            <v>1276.0426773999998</v>
          </cell>
          <cell r="BD31">
            <v>503.31887739999996</v>
          </cell>
        </row>
        <row r="32">
          <cell r="E32">
            <v>1113</v>
          </cell>
          <cell r="W32">
            <v>1137.8801943999999</v>
          </cell>
          <cell r="X32">
            <v>362.80061819999992</v>
          </cell>
          <cell r="AK32">
            <v>1314</v>
          </cell>
          <cell r="BC32">
            <v>1300.5100834</v>
          </cell>
          <cell r="BD32">
            <v>527.7862834</v>
          </cell>
        </row>
        <row r="33">
          <cell r="E33">
            <v>1133</v>
          </cell>
          <cell r="W33">
            <v>1191.7066863999999</v>
          </cell>
          <cell r="X33">
            <v>415.62711019999989</v>
          </cell>
          <cell r="AK33">
            <v>1271</v>
          </cell>
          <cell r="BC33">
            <v>1422.0267323999997</v>
          </cell>
          <cell r="BD33">
            <v>648.30293239999969</v>
          </cell>
        </row>
        <row r="34">
          <cell r="E34">
            <v>1150</v>
          </cell>
          <cell r="W34">
            <v>1238.9625194999999</v>
          </cell>
          <cell r="X34">
            <v>432.88294329999991</v>
          </cell>
          <cell r="AK34">
            <v>1269</v>
          </cell>
          <cell r="BC34">
            <v>1361.2664531999999</v>
          </cell>
          <cell r="BD34">
            <v>574.5426531999999</v>
          </cell>
        </row>
        <row r="35">
          <cell r="E35">
            <v>1183</v>
          </cell>
          <cell r="W35">
            <v>1271.0917926</v>
          </cell>
          <cell r="X35">
            <v>465.01221640000011</v>
          </cell>
          <cell r="AK35">
            <v>1263</v>
          </cell>
          <cell r="BC35">
            <v>1320.7314642999995</v>
          </cell>
          <cell r="BD35">
            <v>521.8576642999999</v>
          </cell>
        </row>
        <row r="36">
          <cell r="E36">
            <v>1242</v>
          </cell>
          <cell r="W36">
            <v>1377.6509654999998</v>
          </cell>
          <cell r="X36">
            <v>593.51152349999984</v>
          </cell>
          <cell r="AK36">
            <v>1264</v>
          </cell>
          <cell r="BC36">
            <v>1289.1685787999991</v>
          </cell>
          <cell r="BD36">
            <v>475.30468139999931</v>
          </cell>
        </row>
        <row r="37">
          <cell r="E37">
            <v>1307</v>
          </cell>
          <cell r="W37">
            <v>1428.0116625999997</v>
          </cell>
          <cell r="X37">
            <v>623.87222059999976</v>
          </cell>
          <cell r="AK37">
            <v>1291</v>
          </cell>
          <cell r="BC37">
            <v>1397.4180169999997</v>
          </cell>
          <cell r="BD37">
            <v>582.55411959999969</v>
          </cell>
        </row>
        <row r="38">
          <cell r="E38">
            <v>1346</v>
          </cell>
          <cell r="W38">
            <v>1449.3018496</v>
          </cell>
          <cell r="X38">
            <v>625.16240759999982</v>
          </cell>
          <cell r="AK38">
            <v>1336</v>
          </cell>
          <cell r="BC38">
            <v>1521.9632030000002</v>
          </cell>
          <cell r="BD38">
            <v>704.15033760000006</v>
          </cell>
        </row>
        <row r="39">
          <cell r="E39">
            <v>1379</v>
          </cell>
          <cell r="W39">
            <v>1452.5526645999998</v>
          </cell>
          <cell r="X39">
            <v>628.4132225999997</v>
          </cell>
          <cell r="AK39">
            <v>1370</v>
          </cell>
          <cell r="BC39">
            <v>1572.9632030000002</v>
          </cell>
          <cell r="BD39">
            <v>754.15033760000006</v>
          </cell>
        </row>
        <row r="40">
          <cell r="E40">
            <v>1413</v>
          </cell>
          <cell r="W40">
            <v>1461.8817336</v>
          </cell>
          <cell r="X40">
            <v>637.38449159999982</v>
          </cell>
          <cell r="AK40">
            <v>1384</v>
          </cell>
          <cell r="BC40">
            <v>1579.6566099999995</v>
          </cell>
          <cell r="BD40">
            <v>748.10744460000001</v>
          </cell>
        </row>
        <row r="41">
          <cell r="E41">
            <v>1432</v>
          </cell>
          <cell r="W41">
            <v>1463.9017335999999</v>
          </cell>
          <cell r="X41">
            <v>638.4044915999998</v>
          </cell>
          <cell r="AK41">
            <v>1390</v>
          </cell>
          <cell r="BC41">
            <v>1577.6566099999995</v>
          </cell>
          <cell r="BD41">
            <v>748.10744460000001</v>
          </cell>
        </row>
        <row r="42">
          <cell r="E42">
            <v>1437</v>
          </cell>
          <cell r="W42">
            <v>1462.9667474</v>
          </cell>
          <cell r="X42">
            <v>636.46950539999989</v>
          </cell>
          <cell r="AK42">
            <v>1373</v>
          </cell>
          <cell r="BC42">
            <v>1570.0066099999999</v>
          </cell>
          <cell r="BD42">
            <v>718.10744460000001</v>
          </cell>
        </row>
        <row r="43">
          <cell r="E43">
            <v>1439</v>
          </cell>
          <cell r="W43">
            <v>1458.4074511999997</v>
          </cell>
          <cell r="X43">
            <v>631.91020919999983</v>
          </cell>
          <cell r="AK43">
            <v>1350</v>
          </cell>
          <cell r="BC43">
            <v>1540.0066099999999</v>
          </cell>
          <cell r="BD43">
            <v>678.10744460000001</v>
          </cell>
        </row>
        <row r="44">
          <cell r="E44">
            <v>1449</v>
          </cell>
          <cell r="W44">
            <v>1456.3073852</v>
          </cell>
          <cell r="X44">
            <v>629.81014319999986</v>
          </cell>
          <cell r="AK44">
            <v>1310</v>
          </cell>
          <cell r="BC44">
            <v>1491.819641</v>
          </cell>
          <cell r="BD44">
            <v>630.57047560000001</v>
          </cell>
        </row>
        <row r="45">
          <cell r="E45">
            <v>1453</v>
          </cell>
          <cell r="W45">
            <v>1455.4556001999999</v>
          </cell>
          <cell r="X45">
            <v>628.95835820000002</v>
          </cell>
          <cell r="AK45">
            <v>1299</v>
          </cell>
          <cell r="BC45">
            <v>1475.8598349999997</v>
          </cell>
          <cell r="BD45">
            <v>614.61066959999994</v>
          </cell>
        </row>
        <row r="46">
          <cell r="E46">
            <v>1449</v>
          </cell>
          <cell r="W46">
            <v>1450.3676472</v>
          </cell>
          <cell r="X46">
            <v>623.87040520000005</v>
          </cell>
          <cell r="AK46">
            <v>1287</v>
          </cell>
          <cell r="BC46">
            <v>1480.8598349999997</v>
          </cell>
          <cell r="BD46">
            <v>619.61066959999994</v>
          </cell>
        </row>
        <row r="47">
          <cell r="E47">
            <v>1450</v>
          </cell>
          <cell r="W47">
            <v>1467.5090101999999</v>
          </cell>
          <cell r="X47">
            <v>641.01176820000001</v>
          </cell>
          <cell r="AK47">
            <v>1273</v>
          </cell>
          <cell r="BC47">
            <v>1468.4495139999999</v>
          </cell>
          <cell r="BD47">
            <v>607.20034859999987</v>
          </cell>
        </row>
        <row r="48">
          <cell r="E48">
            <v>1477</v>
          </cell>
          <cell r="W48">
            <v>1462.2790342000001</v>
          </cell>
          <cell r="X48">
            <v>635.69209219999993</v>
          </cell>
          <cell r="AK48">
            <v>1252</v>
          </cell>
          <cell r="BC48">
            <v>1442.7995139999998</v>
          </cell>
          <cell r="BD48">
            <v>582.20034859999987</v>
          </cell>
        </row>
        <row r="49">
          <cell r="E49">
            <v>1470</v>
          </cell>
          <cell r="W49">
            <v>1418.2036982</v>
          </cell>
          <cell r="X49">
            <v>616.61675620000005</v>
          </cell>
          <cell r="AK49">
            <v>1242</v>
          </cell>
          <cell r="BC49">
            <v>1432.7995139999998</v>
          </cell>
          <cell r="BD49">
            <v>572.20034859999987</v>
          </cell>
        </row>
        <row r="50">
          <cell r="E50">
            <v>1458</v>
          </cell>
          <cell r="W50">
            <v>1357.5082171999998</v>
          </cell>
          <cell r="X50">
            <v>548.1212751999999</v>
          </cell>
          <cell r="AK50">
            <v>1226</v>
          </cell>
          <cell r="BC50">
            <v>1394.1681357999996</v>
          </cell>
          <cell r="BD50">
            <v>540.06897039999967</v>
          </cell>
        </row>
        <row r="51">
          <cell r="E51">
            <v>1460</v>
          </cell>
          <cell r="W51">
            <v>1329.8891371999998</v>
          </cell>
          <cell r="X51">
            <v>520.50219519999996</v>
          </cell>
          <cell r="AK51">
            <v>1189</v>
          </cell>
          <cell r="BC51">
            <v>1355.5747147999996</v>
          </cell>
          <cell r="BD51">
            <v>501.47554939999969</v>
          </cell>
        </row>
        <row r="52">
          <cell r="E52">
            <v>1456</v>
          </cell>
          <cell r="W52">
            <v>1282.4488432000001</v>
          </cell>
          <cell r="X52">
            <v>473.06190120000002</v>
          </cell>
          <cell r="AK52">
            <v>1170</v>
          </cell>
          <cell r="BC52">
            <v>1337.8996367999996</v>
          </cell>
          <cell r="BD52">
            <v>502.64023939999976</v>
          </cell>
        </row>
        <row r="53">
          <cell r="E53">
            <v>1449</v>
          </cell>
          <cell r="W53">
            <v>1283.0836522000002</v>
          </cell>
          <cell r="X53">
            <v>473.69671020000004</v>
          </cell>
          <cell r="AK53">
            <v>1167</v>
          </cell>
          <cell r="BC53">
            <v>1352.8996367999996</v>
          </cell>
          <cell r="BD53">
            <v>517.6402393999997</v>
          </cell>
        </row>
        <row r="54">
          <cell r="E54">
            <v>1440</v>
          </cell>
          <cell r="W54">
            <v>1283.5482872</v>
          </cell>
          <cell r="X54">
            <v>474.16134520000014</v>
          </cell>
          <cell r="AK54">
            <v>1161</v>
          </cell>
          <cell r="BC54">
            <v>1332.0877380999998</v>
          </cell>
          <cell r="BD54">
            <v>496.82834069999973</v>
          </cell>
        </row>
        <row r="55">
          <cell r="E55">
            <v>1435</v>
          </cell>
          <cell r="W55">
            <v>1283.5953892</v>
          </cell>
          <cell r="X55">
            <v>474.20844720000008</v>
          </cell>
          <cell r="AK55">
            <v>1141</v>
          </cell>
          <cell r="BC55">
            <v>1259.0132756</v>
          </cell>
          <cell r="BD55">
            <v>423.75387820000009</v>
          </cell>
        </row>
        <row r="56">
          <cell r="E56">
            <v>1436</v>
          </cell>
          <cell r="W56">
            <v>1279.7534291999998</v>
          </cell>
          <cell r="X56">
            <v>471.01648720000009</v>
          </cell>
          <cell r="AK56">
            <v>1127</v>
          </cell>
          <cell r="BC56">
            <v>1249.1682505999995</v>
          </cell>
          <cell r="BD56">
            <v>413.90885319999978</v>
          </cell>
        </row>
        <row r="57">
          <cell r="E57">
            <v>1419</v>
          </cell>
          <cell r="W57">
            <v>1280.0205269999999</v>
          </cell>
          <cell r="X57">
            <v>471.28358500000007</v>
          </cell>
          <cell r="AK57">
            <v>1121</v>
          </cell>
          <cell r="BC57">
            <v>1245.2509755999997</v>
          </cell>
          <cell r="BD57">
            <v>411.99157819999976</v>
          </cell>
        </row>
        <row r="58">
          <cell r="E58">
            <v>1427</v>
          </cell>
          <cell r="W58">
            <v>1280.380527</v>
          </cell>
          <cell r="X58">
            <v>471.64358500000009</v>
          </cell>
          <cell r="AK58">
            <v>1107</v>
          </cell>
          <cell r="BC58">
            <v>1230.2509755999997</v>
          </cell>
          <cell r="BD58">
            <v>396.99157819999976</v>
          </cell>
        </row>
        <row r="59">
          <cell r="E59">
            <v>1426</v>
          </cell>
          <cell r="W59">
            <v>1280.6205269999998</v>
          </cell>
          <cell r="X59">
            <v>471.8835850000001</v>
          </cell>
          <cell r="AK59">
            <v>1095</v>
          </cell>
          <cell r="BC59">
            <v>1219.7979375999996</v>
          </cell>
          <cell r="BD59">
            <v>386.53854019999966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100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175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265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245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220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170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170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170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200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240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285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300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295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305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330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340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340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370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260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245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250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270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270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270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285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295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44475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44475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49.89</v>
      </c>
      <c r="D8" s="40" t="s">
        <v>36</v>
      </c>
      <c r="E8" s="39">
        <f>'[1]Annx-A (DA) '!W12-J8+N8</f>
        <v>1114.8288329999996</v>
      </c>
      <c r="F8" s="39">
        <f>'[1]Annx-A (DA) '!E12</f>
        <v>1082</v>
      </c>
      <c r="G8" s="39">
        <f>E8-F8</f>
        <v>32.828832999999577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416.45078119999977</v>
      </c>
      <c r="P8" s="39">
        <f>G8+J8-N8</f>
        <v>32.828832999999577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'!BC12-AA8+AE8</f>
        <v>1287.2308819999998</v>
      </c>
      <c r="W8" s="39">
        <f>'[1]Annx-A (DA) '!AK12</f>
        <v>1425</v>
      </c>
      <c r="X8" s="39">
        <f t="shared" ref="X8:X55" si="0">V8-W8</f>
        <v>-137.76911800000016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478.49394000000001</v>
      </c>
      <c r="AG8" s="42">
        <f t="shared" ref="AG8:AG55" si="3">X8+AA8-AE8</f>
        <v>-137.76911800000016</v>
      </c>
    </row>
    <row r="9" spans="1:34" ht="26.25" customHeight="1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'!W13-J9+N9</f>
        <v>1097.4978529999998</v>
      </c>
      <c r="F9" s="39">
        <f>'[1]Annx-A (DA) '!E13</f>
        <v>1072</v>
      </c>
      <c r="G9" s="39">
        <f t="shared" ref="G9:G55" si="4">E9-F9</f>
        <v>25.49785299999985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399.11980120000004</v>
      </c>
      <c r="P9" s="39">
        <f t="shared" ref="P9:P55" si="7">G9+J9-N9</f>
        <v>25.49785299999985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'!BC13-AA9+AE9</f>
        <v>1286.6734199999999</v>
      </c>
      <c r="W9" s="39">
        <f>'[1]Annx-A (DA) '!AK13</f>
        <v>1410</v>
      </c>
      <c r="X9" s="39">
        <f t="shared" si="0"/>
        <v>-123.32658000000015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477.93647800000002</v>
      </c>
      <c r="AG9" s="42">
        <f t="shared" si="3"/>
        <v>-123.32658000000015</v>
      </c>
    </row>
    <row r="10" spans="1:34" ht="26.25" customHeight="1">
      <c r="A10" s="38">
        <v>3</v>
      </c>
      <c r="B10" s="39" t="s">
        <v>43</v>
      </c>
      <c r="C10" s="40">
        <f>'[1]DA HPSLDC'!H15</f>
        <v>49.92</v>
      </c>
      <c r="D10" s="40" t="s">
        <v>44</v>
      </c>
      <c r="E10" s="39">
        <f>'[1]Annx-A (DA) '!W14-J10+N10</f>
        <v>1063.3239169999999</v>
      </c>
      <c r="F10" s="39">
        <f>'[1]Annx-A (DA) '!E14</f>
        <v>1071</v>
      </c>
      <c r="G10" s="39">
        <f t="shared" si="4"/>
        <v>-7.6760830000000624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364.94586520000001</v>
      </c>
      <c r="P10" s="39">
        <f t="shared" si="7"/>
        <v>-7.6760830000000624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'!BC14-AA10+AE10</f>
        <v>1277.5953130000003</v>
      </c>
      <c r="W10" s="39">
        <f>'[1]Annx-A (DA) '!AK14</f>
        <v>1386</v>
      </c>
      <c r="X10" s="39">
        <f t="shared" si="0"/>
        <v>-108.40468699999974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469.50837100000018</v>
      </c>
      <c r="AG10" s="42">
        <f t="shared" si="3"/>
        <v>-108.40468699999974</v>
      </c>
    </row>
    <row r="11" spans="1:34" ht="26.25" customHeight="1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'!W15-J11+N11</f>
        <v>1027.864425</v>
      </c>
      <c r="F11" s="39">
        <f>'[1]Annx-A (DA) '!E15</f>
        <v>1077</v>
      </c>
      <c r="G11" s="39">
        <f t="shared" si="4"/>
        <v>-49.135575000000017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329.48637320000006</v>
      </c>
      <c r="P11" s="39">
        <f t="shared" si="7"/>
        <v>-49.135575000000017</v>
      </c>
      <c r="Q11" s="39">
        <v>52</v>
      </c>
      <c r="R11" s="39" t="s">
        <v>49</v>
      </c>
      <c r="S11" s="40">
        <f>'[1]DA HPSLDC'!V16</f>
        <v>50.04</v>
      </c>
      <c r="T11" s="40" t="s">
        <v>50</v>
      </c>
      <c r="U11" s="40">
        <v>0</v>
      </c>
      <c r="V11" s="39">
        <f>'[1]Annx-A (DA) '!BC15-AA11+AE11</f>
        <v>1277.5953130000003</v>
      </c>
      <c r="W11" s="39">
        <f>'[1]Annx-A (DA) '!AK15</f>
        <v>1380</v>
      </c>
      <c r="X11" s="39">
        <f t="shared" si="0"/>
        <v>-102.40468699999974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469.50837100000018</v>
      </c>
      <c r="AG11" s="42">
        <f t="shared" si="3"/>
        <v>-102.40468699999974</v>
      </c>
    </row>
    <row r="12" spans="1:34" ht="26.25" customHeight="1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'!W16-J12+N12</f>
        <v>1018.9057969999999</v>
      </c>
      <c r="F12" s="39">
        <f>'[1]Annx-A (DA) '!E16</f>
        <v>1070</v>
      </c>
      <c r="G12" s="39">
        <f t="shared" si="4"/>
        <v>-51.094203000000107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310.52774520000003</v>
      </c>
      <c r="P12" s="39">
        <f t="shared" si="7"/>
        <v>-51.094203000000107</v>
      </c>
      <c r="Q12" s="39">
        <v>53</v>
      </c>
      <c r="R12" s="39" t="s">
        <v>53</v>
      </c>
      <c r="S12" s="40">
        <f>'[1]DA HPSLDC'!V17</f>
        <v>50.07</v>
      </c>
      <c r="T12" s="40" t="s">
        <v>54</v>
      </c>
      <c r="U12" s="40">
        <v>0</v>
      </c>
      <c r="V12" s="39">
        <f>'[1]Annx-A (DA) '!BC16-AA12+AE12</f>
        <v>1274.9472620000001</v>
      </c>
      <c r="W12" s="39">
        <f>'[1]Annx-A (DA) '!AK16</f>
        <v>1347</v>
      </c>
      <c r="X12" s="39">
        <f t="shared" si="0"/>
        <v>-72.052737999999863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473.36032000000012</v>
      </c>
      <c r="AG12" s="42">
        <f t="shared" si="3"/>
        <v>-72.052737999999863</v>
      </c>
    </row>
    <row r="13" spans="1:34" ht="26.25" customHeight="1">
      <c r="A13" s="38">
        <v>6</v>
      </c>
      <c r="B13" s="39" t="s">
        <v>55</v>
      </c>
      <c r="C13" s="40">
        <f>'[1]DA HPSLDC'!H18</f>
        <v>49.99</v>
      </c>
      <c r="D13" s="40" t="s">
        <v>56</v>
      </c>
      <c r="E13" s="39">
        <f>'[1]Annx-A (DA) '!W17-J13+N13</f>
        <v>1000.5190309999998</v>
      </c>
      <c r="F13" s="39">
        <f>'[1]Annx-A (DA) '!E17</f>
        <v>1077</v>
      </c>
      <c r="G13" s="39">
        <f t="shared" si="4"/>
        <v>-76.480969000000186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292.1409792</v>
      </c>
      <c r="P13" s="39">
        <f t="shared" si="7"/>
        <v>-76.480969000000186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'!BC17-AA13+AE13</f>
        <v>1274.3333400000001</v>
      </c>
      <c r="W13" s="39">
        <f>'[1]Annx-A (DA) '!AK17</f>
        <v>1346</v>
      </c>
      <c r="X13" s="39">
        <f t="shared" si="0"/>
        <v>-71.666659999999865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472.74639800000011</v>
      </c>
      <c r="AG13" s="42">
        <f t="shared" si="3"/>
        <v>-71.666659999999865</v>
      </c>
    </row>
    <row r="14" spans="1:34" ht="26.25" customHeight="1">
      <c r="A14" s="38">
        <v>7</v>
      </c>
      <c r="B14" s="39" t="s">
        <v>59</v>
      </c>
      <c r="C14" s="40">
        <f>'[1]DA HPSLDC'!H19</f>
        <v>49.97</v>
      </c>
      <c r="D14" s="40" t="s">
        <v>60</v>
      </c>
      <c r="E14" s="39">
        <f>'[1]Annx-A (DA) '!W18-J14+N14</f>
        <v>983.46678199999997</v>
      </c>
      <c r="F14" s="39">
        <f>'[1]Annx-A (DA) '!E18</f>
        <v>1062</v>
      </c>
      <c r="G14" s="39">
        <f t="shared" si="4"/>
        <v>-78.533218000000033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275.0887302000001</v>
      </c>
      <c r="P14" s="39">
        <f t="shared" si="7"/>
        <v>-78.533218000000033</v>
      </c>
      <c r="Q14" s="39">
        <v>55</v>
      </c>
      <c r="R14" s="39" t="s">
        <v>61</v>
      </c>
      <c r="S14" s="40">
        <f>'[1]DA HPSLDC'!V19</f>
        <v>50.03</v>
      </c>
      <c r="T14" s="40" t="s">
        <v>62</v>
      </c>
      <c r="U14" s="40">
        <v>0</v>
      </c>
      <c r="V14" s="39">
        <f>'[1]Annx-A (DA) '!BC18-AA14+AE14</f>
        <v>1274.4033400000003</v>
      </c>
      <c r="W14" s="39">
        <f>'[1]Annx-A (DA) '!AK18</f>
        <v>1343</v>
      </c>
      <c r="X14" s="39">
        <f t="shared" si="0"/>
        <v>-68.596659999999702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472.81639800000016</v>
      </c>
      <c r="AG14" s="42">
        <f t="shared" si="3"/>
        <v>-68.596659999999702</v>
      </c>
    </row>
    <row r="15" spans="1:34" ht="26.25" customHeight="1">
      <c r="A15" s="38">
        <v>8</v>
      </c>
      <c r="B15" s="39" t="s">
        <v>63</v>
      </c>
      <c r="C15" s="40">
        <f>'[1]DA HPSLDC'!H20</f>
        <v>49.98</v>
      </c>
      <c r="D15" s="40" t="s">
        <v>64</v>
      </c>
      <c r="E15" s="39">
        <f>'[1]Annx-A (DA) '!W19-J15+N15</f>
        <v>1018.413511</v>
      </c>
      <c r="F15" s="39">
        <f>'[1]Annx-A (DA) '!E19</f>
        <v>1050</v>
      </c>
      <c r="G15" s="39">
        <f t="shared" si="4"/>
        <v>-31.586489000000029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260.03545920000016</v>
      </c>
      <c r="P15" s="39">
        <f t="shared" si="7"/>
        <v>-31.586489000000029</v>
      </c>
      <c r="Q15" s="39">
        <v>56</v>
      </c>
      <c r="R15" s="39" t="s">
        <v>65</v>
      </c>
      <c r="S15" s="40">
        <f>'[1]DA HPSLDC'!V20</f>
        <v>50.02</v>
      </c>
      <c r="T15" s="40" t="s">
        <v>66</v>
      </c>
      <c r="U15" s="40">
        <v>0</v>
      </c>
      <c r="V15" s="39">
        <f>'[1]Annx-A (DA) '!BC19-AA15+AE15</f>
        <v>1274.2608020000002</v>
      </c>
      <c r="W15" s="39">
        <f>'[1]Annx-A (DA) '!AK19</f>
        <v>1345</v>
      </c>
      <c r="X15" s="39">
        <f t="shared" si="0"/>
        <v>-70.73919799999976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472.6738600000001</v>
      </c>
      <c r="AG15" s="42">
        <f t="shared" si="3"/>
        <v>-70.73919799999976</v>
      </c>
    </row>
    <row r="16" spans="1:34" ht="26.25" customHeight="1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'!W20-J16+N16</f>
        <v>1001.9343959999999</v>
      </c>
      <c r="F16" s="39">
        <f>'[1]Annx-A (DA) '!E20</f>
        <v>1047</v>
      </c>
      <c r="G16" s="39">
        <f t="shared" si="4"/>
        <v>-45.065604000000121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243.55634420000007</v>
      </c>
      <c r="P16" s="39">
        <f t="shared" si="7"/>
        <v>-45.065604000000121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'!BC20-AA16+AE16</f>
        <v>1247.0996299999999</v>
      </c>
      <c r="W16" s="39">
        <f>'[1]Annx-A (DA) '!AK20</f>
        <v>1339</v>
      </c>
      <c r="X16" s="39">
        <f t="shared" si="0"/>
        <v>-91.900370000000066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471.87048800000002</v>
      </c>
      <c r="AG16" s="42">
        <f t="shared" si="3"/>
        <v>-91.900370000000066</v>
      </c>
    </row>
    <row r="17" spans="1:33" ht="26.25" customHeight="1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'!W21-J17+N17</f>
        <v>1009.7343959999998</v>
      </c>
      <c r="F17" s="39">
        <f>'[1]Annx-A (DA) '!E21</f>
        <v>1053</v>
      </c>
      <c r="G17" s="39">
        <f t="shared" si="4"/>
        <v>-43.265604000000167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243.55634420000007</v>
      </c>
      <c r="P17" s="39">
        <f t="shared" si="7"/>
        <v>-43.265604000000167</v>
      </c>
      <c r="Q17" s="39">
        <v>58</v>
      </c>
      <c r="R17" s="39" t="s">
        <v>73</v>
      </c>
      <c r="S17" s="40">
        <f>'[1]DA HPSLDC'!V22</f>
        <v>49.97</v>
      </c>
      <c r="T17" s="40" t="s">
        <v>74</v>
      </c>
      <c r="U17" s="40">
        <v>0</v>
      </c>
      <c r="V17" s="39">
        <f>'[1]Annx-A (DA) '!BC21-AA17+AE17</f>
        <v>1256.3496299999999</v>
      </c>
      <c r="W17" s="39">
        <f>'[1]Annx-A (DA) '!AK21</f>
        <v>1338</v>
      </c>
      <c r="X17" s="39">
        <f t="shared" si="0"/>
        <v>-81.650370000000066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471.12048800000002</v>
      </c>
      <c r="AG17" s="42">
        <f t="shared" si="3"/>
        <v>-81.650370000000066</v>
      </c>
    </row>
    <row r="18" spans="1:33" ht="26.25" customHeight="1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'!W22-J18+N18</f>
        <v>1005.5244399999999</v>
      </c>
      <c r="F18" s="39">
        <f>'[1]Annx-A (DA) '!E22</f>
        <v>1060</v>
      </c>
      <c r="G18" s="39">
        <f t="shared" si="4"/>
        <v>-54.475560000000087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239.34638820000009</v>
      </c>
      <c r="P18" s="39">
        <f t="shared" si="7"/>
        <v>-54.475560000000087</v>
      </c>
      <c r="Q18" s="39">
        <v>59</v>
      </c>
      <c r="R18" s="39" t="s">
        <v>77</v>
      </c>
      <c r="S18" s="40">
        <f>'[1]DA HPSLDC'!V23</f>
        <v>49.93</v>
      </c>
      <c r="T18" s="40" t="s">
        <v>78</v>
      </c>
      <c r="U18" s="40">
        <v>0</v>
      </c>
      <c r="V18" s="39">
        <f>'[1]Annx-A (DA) '!BC22-AA18+AE18</f>
        <v>1262.0011239999999</v>
      </c>
      <c r="W18" s="39">
        <f>'[1]Annx-A (DA) '!AK22</f>
        <v>1345</v>
      </c>
      <c r="X18" s="39">
        <f t="shared" si="0"/>
        <v>-82.998876000000109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474.77198200000009</v>
      </c>
      <c r="AG18" s="42">
        <f t="shared" si="3"/>
        <v>-82.998876000000109</v>
      </c>
    </row>
    <row r="19" spans="1:33" ht="26.25" customHeight="1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'!W23-J19+N19</f>
        <v>1065.4897839999999</v>
      </c>
      <c r="F19" s="39">
        <f>'[1]Annx-A (DA) '!E23</f>
        <v>1055</v>
      </c>
      <c r="G19" s="39">
        <f t="shared" si="4"/>
        <v>10.489783999999872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299.31173220000005</v>
      </c>
      <c r="P19" s="39">
        <f t="shared" si="7"/>
        <v>10.489783999999872</v>
      </c>
      <c r="Q19" s="39">
        <v>60</v>
      </c>
      <c r="R19" s="39" t="s">
        <v>81</v>
      </c>
      <c r="S19" s="40">
        <f>'[1]DA HPSLDC'!V24</f>
        <v>49.96</v>
      </c>
      <c r="T19" s="40" t="s">
        <v>82</v>
      </c>
      <c r="U19" s="40">
        <v>0</v>
      </c>
      <c r="V19" s="39">
        <f>'[1]Annx-A (DA) '!BC23-AA19+AE19</f>
        <v>1262.6750459999998</v>
      </c>
      <c r="W19" s="39">
        <f>'[1]Annx-A (DA) '!AK23</f>
        <v>1340</v>
      </c>
      <c r="X19" s="39">
        <f t="shared" si="0"/>
        <v>-77.324954000000162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474.44590400000004</v>
      </c>
      <c r="AG19" s="42">
        <f t="shared" si="3"/>
        <v>-77.324954000000162</v>
      </c>
    </row>
    <row r="20" spans="1:33" ht="26.25" customHeight="1">
      <c r="A20" s="38">
        <v>13</v>
      </c>
      <c r="B20" s="39" t="s">
        <v>83</v>
      </c>
      <c r="C20" s="40">
        <f>'[1]DA HPSLDC'!H25</f>
        <v>49.98</v>
      </c>
      <c r="D20" s="40" t="s">
        <v>84</v>
      </c>
      <c r="E20" s="39">
        <f>'[1]Annx-A (DA) '!W24-J20+N20</f>
        <v>1096.0194750000001</v>
      </c>
      <c r="F20" s="39">
        <f>'[1]Annx-A (DA) '!E24</f>
        <v>1057</v>
      </c>
      <c r="G20" s="39">
        <f t="shared" si="4"/>
        <v>39.019475000000057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332.35172320000015</v>
      </c>
      <c r="P20" s="39">
        <f t="shared" si="7"/>
        <v>39.019475000000057</v>
      </c>
      <c r="Q20" s="39">
        <v>61</v>
      </c>
      <c r="R20" s="39" t="s">
        <v>85</v>
      </c>
      <c r="S20" s="40">
        <f>'[1]DA HPSLDC'!V25</f>
        <v>49.98</v>
      </c>
      <c r="T20" s="40" t="s">
        <v>86</v>
      </c>
      <c r="U20" s="40">
        <v>0</v>
      </c>
      <c r="V20" s="39">
        <f>'[1]Annx-A (DA) '!BC24-AA20+AE20</f>
        <v>1266.1955069999999</v>
      </c>
      <c r="W20" s="39">
        <f>'[1]Annx-A (DA) '!AK24</f>
        <v>1324</v>
      </c>
      <c r="X20" s="39">
        <f t="shared" si="0"/>
        <v>-57.804493000000093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477.966365</v>
      </c>
      <c r="AG20" s="42">
        <f t="shared" si="3"/>
        <v>-57.804493000000093</v>
      </c>
    </row>
    <row r="21" spans="1:33" ht="26.25" customHeight="1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'!W25-J21+N21</f>
        <v>1096.2982060000002</v>
      </c>
      <c r="F21" s="39">
        <f>'[1]Annx-A (DA) '!E25</f>
        <v>1062</v>
      </c>
      <c r="G21" s="39">
        <f t="shared" si="4"/>
        <v>34.298206000000164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332.63045420000014</v>
      </c>
      <c r="P21" s="39">
        <f t="shared" si="7"/>
        <v>34.298206000000164</v>
      </c>
      <c r="Q21" s="39">
        <v>62</v>
      </c>
      <c r="R21" s="39" t="s">
        <v>89</v>
      </c>
      <c r="S21" s="40">
        <f>'[1]DA HPSLDC'!V26</f>
        <v>49.98</v>
      </c>
      <c r="T21" s="40" t="s">
        <v>90</v>
      </c>
      <c r="U21" s="40">
        <v>0</v>
      </c>
      <c r="V21" s="39">
        <f>'[1]Annx-A (DA) '!BC25-AA21+AE21</f>
        <v>1279.2729491999999</v>
      </c>
      <c r="W21" s="39">
        <f>'[1]Annx-A (DA) '!AK25</f>
        <v>1333</v>
      </c>
      <c r="X21" s="39">
        <f t="shared" si="0"/>
        <v>-53.727050800000143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492.0438072</v>
      </c>
      <c r="AG21" s="42">
        <f t="shared" si="3"/>
        <v>-53.727050800000143</v>
      </c>
    </row>
    <row r="22" spans="1:33" ht="26.25" customHeight="1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'!W26-J22+N22</f>
        <v>1096.0194750000001</v>
      </c>
      <c r="F22" s="39">
        <f>'[1]Annx-A (DA) '!E26</f>
        <v>1053</v>
      </c>
      <c r="G22" s="39">
        <f t="shared" si="4"/>
        <v>43.019475000000057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332.35172320000015</v>
      </c>
      <c r="P22" s="39">
        <f t="shared" si="7"/>
        <v>43.019475000000057</v>
      </c>
      <c r="Q22" s="39">
        <v>63</v>
      </c>
      <c r="R22" s="39" t="s">
        <v>93</v>
      </c>
      <c r="S22" s="40">
        <f>'[1]DA HPSLDC'!V27</f>
        <v>50</v>
      </c>
      <c r="T22" s="40" t="s">
        <v>94</v>
      </c>
      <c r="U22" s="40">
        <v>0</v>
      </c>
      <c r="V22" s="39">
        <f>'[1]Annx-A (DA) '!BC26-AA22+AE22</f>
        <v>1285.6020581999999</v>
      </c>
      <c r="W22" s="39">
        <f>'[1]Annx-A (DA) '!AK26</f>
        <v>1337</v>
      </c>
      <c r="X22" s="39">
        <f t="shared" si="0"/>
        <v>-51.397941800000126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500.37291620000002</v>
      </c>
      <c r="AG22" s="42">
        <f t="shared" si="3"/>
        <v>-51.397941800000126</v>
      </c>
    </row>
    <row r="23" spans="1:33" ht="26.25" customHeight="1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'!W27-J23+N23</f>
        <v>1096.0194750000001</v>
      </c>
      <c r="F23" s="39">
        <f>'[1]Annx-A (DA) '!E27</f>
        <v>1047</v>
      </c>
      <c r="G23" s="39">
        <f t="shared" si="4"/>
        <v>49.019475000000057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332.35172320000015</v>
      </c>
      <c r="P23" s="39">
        <f t="shared" si="7"/>
        <v>49.019475000000057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'!BC27-AA23+AE23</f>
        <v>1287.3981762000001</v>
      </c>
      <c r="W23" s="39">
        <f>'[1]Annx-A (DA) '!AK27</f>
        <v>1332</v>
      </c>
      <c r="X23" s="39">
        <f t="shared" si="0"/>
        <v>-44.60182379999992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502.16903420000006</v>
      </c>
      <c r="AG23" s="42">
        <f t="shared" si="3"/>
        <v>-44.60182379999992</v>
      </c>
    </row>
    <row r="24" spans="1:33" ht="26.25" customHeight="1">
      <c r="A24" s="38">
        <v>17</v>
      </c>
      <c r="B24" s="39" t="s">
        <v>99</v>
      </c>
      <c r="C24" s="40">
        <f>'[1]DA HPSLDC'!H29</f>
        <v>50.02</v>
      </c>
      <c r="D24" s="40" t="s">
        <v>100</v>
      </c>
      <c r="E24" s="39">
        <f>'[1]Annx-A (DA) '!W28-J24+N24</f>
        <v>1108.8949440000001</v>
      </c>
      <c r="F24" s="39">
        <f>'[1]Annx-A (DA) '!E28</f>
        <v>1058</v>
      </c>
      <c r="G24" s="39">
        <f t="shared" si="4"/>
        <v>50.894944000000123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332.87719220000008</v>
      </c>
      <c r="P24" s="39">
        <f t="shared" si="7"/>
        <v>50.894944000000123</v>
      </c>
      <c r="Q24" s="39">
        <v>65</v>
      </c>
      <c r="R24" s="39" t="s">
        <v>101</v>
      </c>
      <c r="S24" s="40">
        <f>'[1]DA HPSLDC'!V29</f>
        <v>49.97</v>
      </c>
      <c r="T24" s="40" t="s">
        <v>102</v>
      </c>
      <c r="U24" s="40">
        <v>0</v>
      </c>
      <c r="V24" s="39">
        <f>'[1]Annx-A (DA) '!BC28-AA24+AE24</f>
        <v>1282.5174092</v>
      </c>
      <c r="W24" s="39">
        <f>'[1]Annx-A (DA) '!AK28</f>
        <v>1336</v>
      </c>
      <c r="X24" s="39">
        <f t="shared" si="0"/>
        <v>-53.482590800000025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502.79360920000011</v>
      </c>
      <c r="AG24" s="42">
        <f t="shared" si="3"/>
        <v>-53.482590800000025</v>
      </c>
    </row>
    <row r="25" spans="1:33" ht="26.25" customHeight="1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'!W29-J25+N25</f>
        <v>1115.283113</v>
      </c>
      <c r="F25" s="39">
        <f>'[1]Annx-A (DA) '!E29</f>
        <v>1060</v>
      </c>
      <c r="G25" s="39">
        <f t="shared" si="4"/>
        <v>55.283112999999958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335.26536120000003</v>
      </c>
      <c r="P25" s="39">
        <f t="shared" si="7"/>
        <v>55.283112999999958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'!BC29-AA25+AE25</f>
        <v>1272.4264962</v>
      </c>
      <c r="W25" s="39">
        <f>'[1]Annx-A (DA) '!AK29</f>
        <v>1344</v>
      </c>
      <c r="X25" s="39">
        <f t="shared" si="0"/>
        <v>-71.573503800000026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498.70269619999999</v>
      </c>
      <c r="AG25" s="42">
        <f t="shared" si="3"/>
        <v>-71.573503800000026</v>
      </c>
    </row>
    <row r="26" spans="1:33" ht="26.25" customHeight="1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'!W30-J26+N26</f>
        <v>1126.0641683999997</v>
      </c>
      <c r="F26" s="39">
        <f>'[1]Annx-A (DA) '!E30</f>
        <v>1068</v>
      </c>
      <c r="G26" s="39">
        <f t="shared" si="4"/>
        <v>58.064168399999744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344.48459219999995</v>
      </c>
      <c r="P26" s="39">
        <f t="shared" si="7"/>
        <v>58.064168399999744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'!BC30-AA26+AE26</f>
        <v>1268.0402741999999</v>
      </c>
      <c r="W26" s="39">
        <f>'[1]Annx-A (DA) '!AK30</f>
        <v>1323</v>
      </c>
      <c r="X26" s="39">
        <f t="shared" si="0"/>
        <v>-54.959725800000115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494.31647419999996</v>
      </c>
      <c r="AG26" s="42">
        <f t="shared" si="3"/>
        <v>-54.959725800000115</v>
      </c>
    </row>
    <row r="27" spans="1:33" ht="26.25" customHeight="1">
      <c r="A27" s="38">
        <v>20</v>
      </c>
      <c r="B27" s="39" t="s">
        <v>111</v>
      </c>
      <c r="C27" s="40">
        <f>'[1]DA HPSLDC'!H32</f>
        <v>49.96</v>
      </c>
      <c r="D27" s="40" t="s">
        <v>112</v>
      </c>
      <c r="E27" s="39">
        <f>'[1]Annx-A (DA) '!W31-J27+N27</f>
        <v>1126.0641683999997</v>
      </c>
      <c r="F27" s="39">
        <f>'[1]Annx-A (DA) '!E31</f>
        <v>1073</v>
      </c>
      <c r="G27" s="39">
        <f t="shared" si="4"/>
        <v>53.064168399999744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344.48459219999995</v>
      </c>
      <c r="P27" s="39">
        <f t="shared" si="7"/>
        <v>53.064168399999744</v>
      </c>
      <c r="Q27" s="39">
        <v>68</v>
      </c>
      <c r="R27" s="39" t="s">
        <v>113</v>
      </c>
      <c r="S27" s="40">
        <f>'[1]DA HPSLDC'!V32</f>
        <v>49.97</v>
      </c>
      <c r="T27" s="40" t="s">
        <v>114</v>
      </c>
      <c r="U27" s="40">
        <v>0</v>
      </c>
      <c r="V27" s="39">
        <f>'[1]Annx-A (DA) '!BC31-AA27+AE27</f>
        <v>1276.0426773999998</v>
      </c>
      <c r="W27" s="39">
        <f>'[1]Annx-A (DA) '!AK31</f>
        <v>1304</v>
      </c>
      <c r="X27" s="39">
        <f t="shared" si="0"/>
        <v>-27.957322600000225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503.31887739999996</v>
      </c>
      <c r="AG27" s="42">
        <f t="shared" si="3"/>
        <v>-27.957322600000225</v>
      </c>
    </row>
    <row r="28" spans="1:33" ht="26.25" customHeight="1">
      <c r="A28" s="38">
        <v>21</v>
      </c>
      <c r="B28" s="39" t="s">
        <v>115</v>
      </c>
      <c r="C28" s="40">
        <f>'[1]DA HPSLDC'!H33</f>
        <v>49.92</v>
      </c>
      <c r="D28" s="40" t="s">
        <v>116</v>
      </c>
      <c r="E28" s="39">
        <f>'[1]Annx-A (DA) '!W32-J28+N28</f>
        <v>1137.8801943999999</v>
      </c>
      <c r="F28" s="39">
        <f>'[1]Annx-A (DA) '!E32</f>
        <v>1113</v>
      </c>
      <c r="G28" s="39">
        <f t="shared" si="4"/>
        <v>24.880194399999937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362.80061819999992</v>
      </c>
      <c r="P28" s="39">
        <f t="shared" si="7"/>
        <v>24.880194399999937</v>
      </c>
      <c r="Q28" s="39">
        <v>69</v>
      </c>
      <c r="R28" s="39" t="s">
        <v>117</v>
      </c>
      <c r="S28" s="40">
        <f>'[1]DA HPSLDC'!V33</f>
        <v>49.97</v>
      </c>
      <c r="T28" s="40" t="s">
        <v>118</v>
      </c>
      <c r="U28" s="40">
        <v>0</v>
      </c>
      <c r="V28" s="39">
        <f>'[1]Annx-A (DA) '!BC32-AA28+AE28</f>
        <v>1300.5100834</v>
      </c>
      <c r="W28" s="39">
        <f>'[1]Annx-A (DA) '!AK32</f>
        <v>1314</v>
      </c>
      <c r="X28" s="39">
        <f t="shared" si="0"/>
        <v>-13.489916600000015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527.7862834</v>
      </c>
      <c r="AG28" s="42">
        <f t="shared" si="3"/>
        <v>-13.489916600000015</v>
      </c>
    </row>
    <row r="29" spans="1:33" ht="26.25" customHeight="1">
      <c r="A29" s="38">
        <v>22</v>
      </c>
      <c r="B29" s="39" t="s">
        <v>119</v>
      </c>
      <c r="C29" s="40">
        <f>'[1]DA HPSLDC'!H34</f>
        <v>49.97</v>
      </c>
      <c r="D29" s="40" t="s">
        <v>120</v>
      </c>
      <c r="E29" s="39">
        <f>'[1]Annx-A (DA) '!W33-J29+N29</f>
        <v>1191.7066863999999</v>
      </c>
      <c r="F29" s="39">
        <f>'[1]Annx-A (DA) '!E33</f>
        <v>1133</v>
      </c>
      <c r="G29" s="39">
        <f t="shared" si="4"/>
        <v>58.706686399999853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415.62711019999989</v>
      </c>
      <c r="P29" s="39">
        <f t="shared" si="7"/>
        <v>58.706686399999853</v>
      </c>
      <c r="Q29" s="39">
        <v>70</v>
      </c>
      <c r="R29" s="39" t="s">
        <v>121</v>
      </c>
      <c r="S29" s="40">
        <f>'[1]DA HPSLDC'!V34</f>
        <v>49.85</v>
      </c>
      <c r="T29" s="40" t="s">
        <v>122</v>
      </c>
      <c r="U29" s="40">
        <v>0</v>
      </c>
      <c r="V29" s="39">
        <f>'[1]Annx-A (DA) '!BC33-AA29+AE29</f>
        <v>1422.0267323999997</v>
      </c>
      <c r="W29" s="39">
        <f>'[1]Annx-A (DA) '!AK33</f>
        <v>1271</v>
      </c>
      <c r="X29" s="39">
        <f t="shared" si="0"/>
        <v>151.02673239999967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648.30293239999969</v>
      </c>
      <c r="AG29" s="42">
        <f t="shared" si="3"/>
        <v>151.02673239999967</v>
      </c>
    </row>
    <row r="30" spans="1:33" ht="26.25" customHeight="1">
      <c r="A30" s="38">
        <v>23</v>
      </c>
      <c r="B30" s="39" t="s">
        <v>123</v>
      </c>
      <c r="C30" s="40">
        <f>'[1]DA HPSLDC'!H35</f>
        <v>49.97</v>
      </c>
      <c r="D30" s="40" t="s">
        <v>124</v>
      </c>
      <c r="E30" s="39">
        <f>'[1]Annx-A (DA) '!W34-J30+N30</f>
        <v>1238.9625194999999</v>
      </c>
      <c r="F30" s="39">
        <f>'[1]Annx-A (DA) '!E34</f>
        <v>1150</v>
      </c>
      <c r="G30" s="39">
        <f t="shared" si="4"/>
        <v>88.962519499999871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432.88294329999991</v>
      </c>
      <c r="P30" s="39">
        <f t="shared" si="7"/>
        <v>88.962519499999871</v>
      </c>
      <c r="Q30" s="39">
        <v>71</v>
      </c>
      <c r="R30" s="39" t="s">
        <v>125</v>
      </c>
      <c r="S30" s="40">
        <f>'[1]DA HPSLDC'!V35</f>
        <v>49.74</v>
      </c>
      <c r="T30" s="40" t="s">
        <v>126</v>
      </c>
      <c r="U30" s="40">
        <v>0</v>
      </c>
      <c r="V30" s="39">
        <f>'[1]Annx-A (DA) '!BC34-AA30+AE30</f>
        <v>1461.2664531999999</v>
      </c>
      <c r="W30" s="39">
        <f>'[1]Annx-A (DA) '!AK34</f>
        <v>1269</v>
      </c>
      <c r="X30" s="39">
        <f t="shared" si="0"/>
        <v>192.26645319999989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100</v>
      </c>
      <c r="AE30" s="39">
        <f t="shared" si="2"/>
        <v>100</v>
      </c>
      <c r="AF30" s="41">
        <f>'[1]Annx-A (DA) '!BD34</f>
        <v>574.5426531999999</v>
      </c>
      <c r="AG30" s="42">
        <f t="shared" si="3"/>
        <v>92.266453199999887</v>
      </c>
    </row>
    <row r="31" spans="1:33" ht="26.25" customHeight="1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'!W35-J31+N31</f>
        <v>1271.0917926</v>
      </c>
      <c r="F31" s="39">
        <f>'[1]Annx-A (DA) '!E35</f>
        <v>1183</v>
      </c>
      <c r="G31" s="39">
        <f t="shared" si="4"/>
        <v>88.091792599999962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465.01221640000011</v>
      </c>
      <c r="P31" s="39">
        <f t="shared" si="7"/>
        <v>88.091792599999962</v>
      </c>
      <c r="Q31" s="39">
        <v>72</v>
      </c>
      <c r="R31" s="39" t="s">
        <v>129</v>
      </c>
      <c r="S31" s="40">
        <f>'[1]DA HPSLDC'!V36</f>
        <v>49.78</v>
      </c>
      <c r="T31" s="40" t="s">
        <v>130</v>
      </c>
      <c r="U31" s="40">
        <v>0</v>
      </c>
      <c r="V31" s="39">
        <f>'[1]Annx-A (DA) '!BC35-AA31+AE31</f>
        <v>1495.7314642999995</v>
      </c>
      <c r="W31" s="39">
        <f>'[1]Annx-A (DA) '!AK35</f>
        <v>1263</v>
      </c>
      <c r="X31" s="39">
        <f t="shared" si="0"/>
        <v>232.73146429999952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175</v>
      </c>
      <c r="AE31" s="39">
        <f t="shared" si="2"/>
        <v>175</v>
      </c>
      <c r="AF31" s="41">
        <f>'[1]Annx-A (DA) '!BD35</f>
        <v>521.8576642999999</v>
      </c>
      <c r="AG31" s="42">
        <f t="shared" si="3"/>
        <v>57.731464299999516</v>
      </c>
    </row>
    <row r="32" spans="1:33" ht="26.25" customHeight="1">
      <c r="A32" s="38">
        <v>25</v>
      </c>
      <c r="B32" s="39" t="s">
        <v>131</v>
      </c>
      <c r="C32" s="40">
        <f>'[1]DA HPSLDC'!H37</f>
        <v>49.99</v>
      </c>
      <c r="D32" s="40" t="s">
        <v>132</v>
      </c>
      <c r="E32" s="39">
        <f>'[1]Annx-A (DA) '!W36-J32+N32</f>
        <v>1377.6509654999998</v>
      </c>
      <c r="F32" s="39">
        <f>'[1]Annx-A (DA) '!E36</f>
        <v>1242</v>
      </c>
      <c r="G32" s="39">
        <f t="shared" si="4"/>
        <v>135.65096549999976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593.51152349999984</v>
      </c>
      <c r="P32" s="39">
        <f t="shared" si="7"/>
        <v>135.65096549999976</v>
      </c>
      <c r="Q32" s="39">
        <v>73</v>
      </c>
      <c r="R32" s="39" t="s">
        <v>133</v>
      </c>
      <c r="S32" s="40">
        <f>'[1]DA HPSLDC'!V37</f>
        <v>49.81</v>
      </c>
      <c r="T32" s="40" t="s">
        <v>134</v>
      </c>
      <c r="U32" s="40">
        <v>0</v>
      </c>
      <c r="V32" s="39">
        <f>'[1]Annx-A (DA) '!BC36-AA32+AE32</f>
        <v>1554.1685787999991</v>
      </c>
      <c r="W32" s="39">
        <f>'[1]Annx-A (DA) '!AK36</f>
        <v>1264</v>
      </c>
      <c r="X32" s="39">
        <f t="shared" si="0"/>
        <v>290.16857879999907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265</v>
      </c>
      <c r="AE32" s="39">
        <f t="shared" si="2"/>
        <v>265</v>
      </c>
      <c r="AF32" s="41">
        <f>'[1]Annx-A (DA) '!BD36</f>
        <v>475.30468139999931</v>
      </c>
      <c r="AG32" s="42">
        <f t="shared" si="3"/>
        <v>25.168578799999068</v>
      </c>
    </row>
    <row r="33" spans="1:33" ht="26.25" customHeight="1">
      <c r="A33" s="38">
        <v>26</v>
      </c>
      <c r="B33" s="39" t="s">
        <v>135</v>
      </c>
      <c r="C33" s="40">
        <f>'[1]DA HPSLDC'!H38</f>
        <v>49.97</v>
      </c>
      <c r="D33" s="40" t="s">
        <v>136</v>
      </c>
      <c r="E33" s="39">
        <f>'[1]Annx-A (DA) '!W37-J33+N33</f>
        <v>1428.0116625999997</v>
      </c>
      <c r="F33" s="39">
        <f>'[1]Annx-A (DA) '!E37</f>
        <v>1307</v>
      </c>
      <c r="G33" s="39">
        <f t="shared" si="4"/>
        <v>121.01166259999968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623.87222059999976</v>
      </c>
      <c r="P33" s="39">
        <f t="shared" si="7"/>
        <v>121.01166259999968</v>
      </c>
      <c r="Q33" s="39">
        <v>74</v>
      </c>
      <c r="R33" s="39" t="s">
        <v>137</v>
      </c>
      <c r="S33" s="40">
        <f>'[1]DA HPSLDC'!V38</f>
        <v>49.75</v>
      </c>
      <c r="T33" s="40" t="s">
        <v>138</v>
      </c>
      <c r="U33" s="40">
        <v>0</v>
      </c>
      <c r="V33" s="39">
        <f>'[1]Annx-A (DA) '!BC37-AA33+AE33</f>
        <v>1642.4180169999997</v>
      </c>
      <c r="W33" s="39">
        <f>'[1]Annx-A (DA) '!AK37</f>
        <v>1291</v>
      </c>
      <c r="X33" s="39">
        <f t="shared" si="0"/>
        <v>351.41801699999974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245</v>
      </c>
      <c r="AE33" s="39">
        <f t="shared" si="2"/>
        <v>245</v>
      </c>
      <c r="AF33" s="41">
        <f>'[1]Annx-A (DA) '!BD37</f>
        <v>582.55411959999969</v>
      </c>
      <c r="AG33" s="42">
        <f t="shared" si="3"/>
        <v>106.41801699999974</v>
      </c>
    </row>
    <row r="34" spans="1:33" ht="26.25" customHeight="1">
      <c r="A34" s="38">
        <v>27</v>
      </c>
      <c r="B34" s="39" t="s">
        <v>139</v>
      </c>
      <c r="C34" s="40">
        <f>'[1]DA HPSLDC'!H39</f>
        <v>49.97</v>
      </c>
      <c r="D34" s="40" t="s">
        <v>140</v>
      </c>
      <c r="E34" s="39">
        <f>'[1]Annx-A (DA) '!W38-J34+N34</f>
        <v>1449.3018496</v>
      </c>
      <c r="F34" s="39">
        <f>'[1]Annx-A (DA) '!E38</f>
        <v>1346</v>
      </c>
      <c r="G34" s="39">
        <f t="shared" si="4"/>
        <v>103.30184959999997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625.16240759999982</v>
      </c>
      <c r="P34" s="39">
        <f t="shared" si="7"/>
        <v>103.30184959999997</v>
      </c>
      <c r="Q34" s="39">
        <v>75</v>
      </c>
      <c r="R34" s="39" t="s">
        <v>141</v>
      </c>
      <c r="S34" s="40">
        <f>'[1]DA HPSLDC'!V39</f>
        <v>49.97</v>
      </c>
      <c r="T34" s="40" t="s">
        <v>142</v>
      </c>
      <c r="U34" s="40">
        <v>0</v>
      </c>
      <c r="V34" s="39">
        <f>'[1]Annx-A (DA) '!BC38-AA34+AE34</f>
        <v>1741.9632030000002</v>
      </c>
      <c r="W34" s="39">
        <f>'[1]Annx-A (DA) '!AK38</f>
        <v>1336</v>
      </c>
      <c r="X34" s="39">
        <f t="shared" si="0"/>
        <v>405.96320300000025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220</v>
      </c>
      <c r="AE34" s="39">
        <f t="shared" si="2"/>
        <v>220</v>
      </c>
      <c r="AF34" s="41">
        <f>'[1]Annx-A (DA) '!BD38</f>
        <v>704.15033760000006</v>
      </c>
      <c r="AG34" s="42">
        <f t="shared" si="3"/>
        <v>185.96320300000025</v>
      </c>
    </row>
    <row r="35" spans="1:33" ht="26.25" customHeight="1">
      <c r="A35" s="38">
        <v>28</v>
      </c>
      <c r="B35" s="39" t="s">
        <v>143</v>
      </c>
      <c r="C35" s="40">
        <f>'[1]DA HPSLDC'!H40</f>
        <v>50.01</v>
      </c>
      <c r="D35" s="40" t="s">
        <v>144</v>
      </c>
      <c r="E35" s="39">
        <f>'[1]Annx-A (DA) '!W39-J35+N35</f>
        <v>1452.5526645999998</v>
      </c>
      <c r="F35" s="39">
        <f>'[1]Annx-A (DA) '!E39</f>
        <v>1379</v>
      </c>
      <c r="G35" s="39">
        <f t="shared" si="4"/>
        <v>73.552664599999844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628.4132225999997</v>
      </c>
      <c r="P35" s="39">
        <f t="shared" si="7"/>
        <v>73.552664599999844</v>
      </c>
      <c r="Q35" s="39">
        <v>76</v>
      </c>
      <c r="R35" s="39" t="s">
        <v>145</v>
      </c>
      <c r="S35" s="40">
        <f>'[1]DA HPSLDC'!V40</f>
        <v>49.98</v>
      </c>
      <c r="T35" s="40" t="s">
        <v>146</v>
      </c>
      <c r="U35" s="40">
        <v>0</v>
      </c>
      <c r="V35" s="39">
        <f>'[1]Annx-A (DA) '!BC39-AA35+AE35</f>
        <v>1742.9632030000002</v>
      </c>
      <c r="W35" s="39">
        <f>'[1]Annx-A (DA) '!AK39</f>
        <v>1370</v>
      </c>
      <c r="X35" s="39">
        <f t="shared" si="0"/>
        <v>372.96320300000025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170</v>
      </c>
      <c r="AE35" s="39">
        <f t="shared" si="2"/>
        <v>170</v>
      </c>
      <c r="AF35" s="41">
        <f>'[1]Annx-A (DA) '!BD39</f>
        <v>754.15033760000006</v>
      </c>
      <c r="AG35" s="42">
        <f t="shared" si="3"/>
        <v>202.96320300000025</v>
      </c>
    </row>
    <row r="36" spans="1:33" ht="26.25" customHeight="1">
      <c r="A36" s="38">
        <v>29</v>
      </c>
      <c r="B36" s="39" t="s">
        <v>147</v>
      </c>
      <c r="C36" s="40">
        <f>'[1]DA HPSLDC'!H41</f>
        <v>50.01</v>
      </c>
      <c r="D36" s="40" t="s">
        <v>148</v>
      </c>
      <c r="E36" s="39">
        <f>'[1]Annx-A (DA) '!W40-J36+N36</f>
        <v>1461.8817336</v>
      </c>
      <c r="F36" s="39">
        <f>'[1]Annx-A (DA) '!E40</f>
        <v>1413</v>
      </c>
      <c r="G36" s="39">
        <f t="shared" si="4"/>
        <v>48.881733599999961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637.38449159999982</v>
      </c>
      <c r="P36" s="39">
        <f t="shared" si="7"/>
        <v>48.881733599999961</v>
      </c>
      <c r="Q36" s="39">
        <v>77</v>
      </c>
      <c r="R36" s="39" t="s">
        <v>149</v>
      </c>
      <c r="S36" s="40">
        <f>'[1]DA HPSLDC'!V41</f>
        <v>49.95</v>
      </c>
      <c r="T36" s="40" t="s">
        <v>150</v>
      </c>
      <c r="U36" s="40">
        <v>0</v>
      </c>
      <c r="V36" s="39">
        <f>'[1]Annx-A (DA) '!BC40-AA36+AE36</f>
        <v>1749.6566099999995</v>
      </c>
      <c r="W36" s="39">
        <f>'[1]Annx-A (DA) '!AK40</f>
        <v>1384</v>
      </c>
      <c r="X36" s="39">
        <f t="shared" si="0"/>
        <v>365.65660999999955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170</v>
      </c>
      <c r="AE36" s="39">
        <f t="shared" si="2"/>
        <v>170</v>
      </c>
      <c r="AF36" s="41">
        <f>'[1]Annx-A (DA) '!BD40</f>
        <v>748.10744460000001</v>
      </c>
      <c r="AG36" s="42">
        <f t="shared" si="3"/>
        <v>195.65660999999955</v>
      </c>
    </row>
    <row r="37" spans="1:33" ht="26.25" customHeight="1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'!W41-J37+N37</f>
        <v>1463.9017335999999</v>
      </c>
      <c r="F37" s="39">
        <f>'[1]Annx-A (DA) '!E41</f>
        <v>1432</v>
      </c>
      <c r="G37" s="39">
        <f t="shared" si="4"/>
        <v>31.901733599999943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638.4044915999998</v>
      </c>
      <c r="P37" s="39">
        <f t="shared" si="7"/>
        <v>31.901733599999943</v>
      </c>
      <c r="Q37" s="39">
        <v>78</v>
      </c>
      <c r="R37" s="39" t="s">
        <v>153</v>
      </c>
      <c r="S37" s="40">
        <f>'[1]DA HPSLDC'!V42</f>
        <v>49.85</v>
      </c>
      <c r="T37" s="40" t="s">
        <v>154</v>
      </c>
      <c r="U37" s="40">
        <v>0</v>
      </c>
      <c r="V37" s="39">
        <f>'[1]Annx-A (DA) '!BC41-AA37+AE37</f>
        <v>1747.6566099999995</v>
      </c>
      <c r="W37" s="39">
        <f>'[1]Annx-A (DA) '!AK41</f>
        <v>1390</v>
      </c>
      <c r="X37" s="39">
        <f t="shared" si="0"/>
        <v>357.65660999999955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170</v>
      </c>
      <c r="AE37" s="39">
        <f t="shared" si="2"/>
        <v>170</v>
      </c>
      <c r="AF37" s="41">
        <f>'[1]Annx-A (DA) '!BD41</f>
        <v>748.10744460000001</v>
      </c>
      <c r="AG37" s="42">
        <f t="shared" si="3"/>
        <v>187.65660999999955</v>
      </c>
    </row>
    <row r="38" spans="1:33" ht="26.25" customHeight="1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'!W42-J38+N38</f>
        <v>1462.9667474</v>
      </c>
      <c r="F38" s="39">
        <f>'[1]Annx-A (DA) '!E42</f>
        <v>1437</v>
      </c>
      <c r="G38" s="39">
        <f t="shared" si="4"/>
        <v>25.966747400000031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636.46950539999989</v>
      </c>
      <c r="P38" s="39">
        <f t="shared" si="7"/>
        <v>25.966747400000031</v>
      </c>
      <c r="Q38" s="39">
        <v>79</v>
      </c>
      <c r="R38" s="39" t="s">
        <v>157</v>
      </c>
      <c r="S38" s="40">
        <f>'[1]DA HPSLDC'!V43</f>
        <v>49.96</v>
      </c>
      <c r="T38" s="40" t="s">
        <v>158</v>
      </c>
      <c r="U38" s="40">
        <v>0</v>
      </c>
      <c r="V38" s="39">
        <f>'[1]Annx-A (DA) '!BC42-AA38+AE38</f>
        <v>1770.0066099999999</v>
      </c>
      <c r="W38" s="39">
        <f>'[1]Annx-A (DA) '!AK42</f>
        <v>1373</v>
      </c>
      <c r="X38" s="39">
        <f t="shared" si="0"/>
        <v>397.00660999999991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200</v>
      </c>
      <c r="AE38" s="39">
        <f t="shared" si="2"/>
        <v>200</v>
      </c>
      <c r="AF38" s="41">
        <f>'[1]Annx-A (DA) '!BD42</f>
        <v>718.10744460000001</v>
      </c>
      <c r="AG38" s="42">
        <f t="shared" si="3"/>
        <v>197.00660999999991</v>
      </c>
    </row>
    <row r="39" spans="1:33" ht="26.25" customHeight="1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'!W43-J39+N39</f>
        <v>1458.4074511999997</v>
      </c>
      <c r="F39" s="39">
        <f>'[1]Annx-A (DA) '!E43</f>
        <v>1439</v>
      </c>
      <c r="G39" s="39">
        <f t="shared" si="4"/>
        <v>19.407451199999741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631.91020919999983</v>
      </c>
      <c r="P39" s="39">
        <f t="shared" si="7"/>
        <v>19.407451199999741</v>
      </c>
      <c r="Q39" s="39">
        <v>80</v>
      </c>
      <c r="R39" s="39" t="s">
        <v>161</v>
      </c>
      <c r="S39" s="40">
        <f>'[1]DA HPSLDC'!V44</f>
        <v>50.01</v>
      </c>
      <c r="T39" s="40" t="s">
        <v>162</v>
      </c>
      <c r="U39" s="40">
        <v>0</v>
      </c>
      <c r="V39" s="39">
        <f>'[1]Annx-A (DA) '!BC43-AA39+AE39</f>
        <v>1780.0066099999999</v>
      </c>
      <c r="W39" s="39">
        <f>'[1]Annx-A (DA) '!AK43</f>
        <v>1350</v>
      </c>
      <c r="X39" s="39">
        <f t="shared" si="0"/>
        <v>430.00660999999991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240</v>
      </c>
      <c r="AE39" s="39">
        <f t="shared" si="2"/>
        <v>240</v>
      </c>
      <c r="AF39" s="41">
        <f>'[1]Annx-A (DA) '!BD43</f>
        <v>678.10744460000001</v>
      </c>
      <c r="AG39" s="42">
        <f t="shared" si="3"/>
        <v>190.00660999999991</v>
      </c>
    </row>
    <row r="40" spans="1:33" ht="26.25" customHeight="1">
      <c r="A40" s="38">
        <v>33</v>
      </c>
      <c r="B40" s="39" t="s">
        <v>163</v>
      </c>
      <c r="C40" s="40">
        <f>'[1]DA HPSLDC'!H45</f>
        <v>50.01</v>
      </c>
      <c r="D40" s="40" t="s">
        <v>164</v>
      </c>
      <c r="E40" s="39">
        <f>'[1]Annx-A (DA) '!W44-J40+N40</f>
        <v>1456.3073852</v>
      </c>
      <c r="F40" s="39">
        <f>'[1]Annx-A (DA) '!E44</f>
        <v>1449</v>
      </c>
      <c r="G40" s="39">
        <f t="shared" si="4"/>
        <v>7.3073851999999988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629.81014319999986</v>
      </c>
      <c r="P40" s="39">
        <f t="shared" si="7"/>
        <v>7.3073851999999988</v>
      </c>
      <c r="Q40" s="39">
        <v>81</v>
      </c>
      <c r="R40" s="39" t="s">
        <v>165</v>
      </c>
      <c r="S40" s="40">
        <f>'[1]DA HPSLDC'!V45</f>
        <v>50</v>
      </c>
      <c r="T40" s="40" t="s">
        <v>166</v>
      </c>
      <c r="U40" s="40">
        <v>0</v>
      </c>
      <c r="V40" s="39">
        <f>'[1]Annx-A (DA) '!BC44-AA40+AE40</f>
        <v>1776.819641</v>
      </c>
      <c r="W40" s="39">
        <f>'[1]Annx-A (DA) '!AK44</f>
        <v>1310</v>
      </c>
      <c r="X40" s="39">
        <f t="shared" si="0"/>
        <v>466.81964100000005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285</v>
      </c>
      <c r="AE40" s="39">
        <f t="shared" si="2"/>
        <v>285</v>
      </c>
      <c r="AF40" s="41">
        <f>'[1]Annx-A (DA) '!BD44</f>
        <v>630.57047560000001</v>
      </c>
      <c r="AG40" s="42">
        <f t="shared" si="3"/>
        <v>181.81964100000005</v>
      </c>
    </row>
    <row r="41" spans="1:33" ht="26.25" customHeight="1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'!W45-J41+N41</f>
        <v>1455.4556001999999</v>
      </c>
      <c r="F41" s="39">
        <f>'[1]Annx-A (DA) '!E45</f>
        <v>1453</v>
      </c>
      <c r="G41" s="39">
        <f t="shared" si="4"/>
        <v>2.4556001999999353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628.95835820000002</v>
      </c>
      <c r="P41" s="39">
        <f t="shared" si="7"/>
        <v>2.4556001999999353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'!BC45-AA41+AE41</f>
        <v>1775.8598349999997</v>
      </c>
      <c r="W41" s="39">
        <f>'[1]Annx-A (DA) '!AK45</f>
        <v>1299</v>
      </c>
      <c r="X41" s="39">
        <f t="shared" si="0"/>
        <v>476.85983499999975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300</v>
      </c>
      <c r="AE41" s="39">
        <f t="shared" si="2"/>
        <v>300</v>
      </c>
      <c r="AF41" s="41">
        <f>'[1]Annx-A (DA) '!BD45</f>
        <v>614.61066959999994</v>
      </c>
      <c r="AG41" s="42">
        <f t="shared" si="3"/>
        <v>176.85983499999975</v>
      </c>
    </row>
    <row r="42" spans="1:33" ht="26.25" customHeight="1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'!W46-J42+N42</f>
        <v>1450.3676472</v>
      </c>
      <c r="F42" s="39">
        <f>'[1]Annx-A (DA) '!E46</f>
        <v>1449</v>
      </c>
      <c r="G42" s="39">
        <f t="shared" si="4"/>
        <v>1.3676471999999649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623.87040520000005</v>
      </c>
      <c r="P42" s="39">
        <f t="shared" si="7"/>
        <v>1.3676471999999649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'!BC46-AA42+AE42</f>
        <v>1775.8598349999997</v>
      </c>
      <c r="W42" s="39">
        <f>'[1]Annx-A (DA) '!AK46</f>
        <v>1287</v>
      </c>
      <c r="X42" s="39">
        <f t="shared" si="0"/>
        <v>488.85983499999975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295</v>
      </c>
      <c r="AE42" s="39">
        <f t="shared" si="2"/>
        <v>295</v>
      </c>
      <c r="AF42" s="41">
        <f>'[1]Annx-A (DA) '!BD46</f>
        <v>619.61066959999994</v>
      </c>
      <c r="AG42" s="42">
        <f t="shared" si="3"/>
        <v>193.85983499999975</v>
      </c>
    </row>
    <row r="43" spans="1:33" ht="26.25" customHeight="1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'!W47-J43+N43</f>
        <v>1467.5090101999999</v>
      </c>
      <c r="F43" s="39">
        <f>'[1]Annx-A (DA) '!E47</f>
        <v>1450</v>
      </c>
      <c r="G43" s="39">
        <f t="shared" si="4"/>
        <v>17.509010199999921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641.01176820000001</v>
      </c>
      <c r="P43" s="39">
        <f t="shared" si="7"/>
        <v>17.509010199999921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'!BC47-AA43+AE43</f>
        <v>1773.4495139999999</v>
      </c>
      <c r="W43" s="39">
        <f>'[1]Annx-A (DA) '!AK47</f>
        <v>1273</v>
      </c>
      <c r="X43" s="39">
        <f t="shared" si="0"/>
        <v>500.44951399999991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305</v>
      </c>
      <c r="AE43" s="39">
        <f t="shared" si="2"/>
        <v>305</v>
      </c>
      <c r="AF43" s="41">
        <f>'[1]Annx-A (DA) '!BD47</f>
        <v>607.20034859999987</v>
      </c>
      <c r="AG43" s="42">
        <f t="shared" si="3"/>
        <v>195.44951399999991</v>
      </c>
    </row>
    <row r="44" spans="1:33" ht="26.25" customHeight="1">
      <c r="A44" s="38">
        <v>37</v>
      </c>
      <c r="B44" s="39" t="s">
        <v>179</v>
      </c>
      <c r="C44" s="40">
        <f>'[1]DA HPSLDC'!H49</f>
        <v>50.02</v>
      </c>
      <c r="D44" s="40" t="s">
        <v>180</v>
      </c>
      <c r="E44" s="39">
        <f>'[1]Annx-A (DA) '!W48-J44+N44</f>
        <v>1462.2790342000001</v>
      </c>
      <c r="F44" s="39">
        <f>'[1]Annx-A (DA) '!E48</f>
        <v>1477</v>
      </c>
      <c r="G44" s="39">
        <f t="shared" si="4"/>
        <v>-14.720965799999931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635.69209219999993</v>
      </c>
      <c r="P44" s="39">
        <f t="shared" si="7"/>
        <v>-14.720965799999931</v>
      </c>
      <c r="Q44" s="39">
        <v>85</v>
      </c>
      <c r="R44" s="39" t="s">
        <v>181</v>
      </c>
      <c r="S44" s="40">
        <f>'[1]DA HPSLDC'!V49</f>
        <v>49.96</v>
      </c>
      <c r="T44" s="40" t="s">
        <v>182</v>
      </c>
      <c r="U44" s="40">
        <v>0</v>
      </c>
      <c r="V44" s="39">
        <f>'[1]Annx-A (DA) '!BC48-AA44+AE44</f>
        <v>1772.7995139999998</v>
      </c>
      <c r="W44" s="39">
        <f>'[1]Annx-A (DA) '!AK48</f>
        <v>1252</v>
      </c>
      <c r="X44" s="39">
        <f t="shared" si="0"/>
        <v>520.79951399999982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330</v>
      </c>
      <c r="AE44" s="39">
        <f t="shared" si="2"/>
        <v>330</v>
      </c>
      <c r="AF44" s="41">
        <f>'[1]Annx-A (DA) '!BD48</f>
        <v>582.20034859999987</v>
      </c>
      <c r="AG44" s="42">
        <f t="shared" si="3"/>
        <v>190.79951399999982</v>
      </c>
    </row>
    <row r="45" spans="1:33" ht="26.25" customHeight="1">
      <c r="A45" s="38">
        <v>38</v>
      </c>
      <c r="B45" s="39" t="s">
        <v>183</v>
      </c>
      <c r="C45" s="40">
        <f>'[1]DA HPSLDC'!H50</f>
        <v>50.02</v>
      </c>
      <c r="D45" s="40" t="s">
        <v>184</v>
      </c>
      <c r="E45" s="39">
        <f>'[1]Annx-A (DA) '!W49-J45+N45</f>
        <v>1418.2036982</v>
      </c>
      <c r="F45" s="39">
        <f>'[1]Annx-A (DA) '!E49</f>
        <v>1470</v>
      </c>
      <c r="G45" s="39">
        <f t="shared" si="4"/>
        <v>-51.796301800000037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616.61675620000005</v>
      </c>
      <c r="P45" s="39">
        <f t="shared" si="7"/>
        <v>-51.796301800000037</v>
      </c>
      <c r="Q45" s="39">
        <v>86</v>
      </c>
      <c r="R45" s="39" t="s">
        <v>185</v>
      </c>
      <c r="S45" s="40">
        <f>'[1]DA HPSLDC'!V50</f>
        <v>49.92</v>
      </c>
      <c r="T45" s="40" t="s">
        <v>186</v>
      </c>
      <c r="U45" s="40">
        <v>0</v>
      </c>
      <c r="V45" s="39">
        <f>'[1]Annx-A (DA) '!BC49-AA45+AE45</f>
        <v>1772.7995139999998</v>
      </c>
      <c r="W45" s="39">
        <f>'[1]Annx-A (DA) '!AK49</f>
        <v>1242</v>
      </c>
      <c r="X45" s="39">
        <f t="shared" si="0"/>
        <v>530.79951399999982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340</v>
      </c>
      <c r="AE45" s="39">
        <f t="shared" si="2"/>
        <v>340</v>
      </c>
      <c r="AF45" s="41">
        <f>'[1]Annx-A (DA) '!BD49</f>
        <v>572.20034859999987</v>
      </c>
      <c r="AG45" s="42">
        <f t="shared" si="3"/>
        <v>190.79951399999982</v>
      </c>
    </row>
    <row r="46" spans="1:33" ht="26.25" customHeight="1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'!W50-J46+N46</f>
        <v>1357.5082171999998</v>
      </c>
      <c r="F46" s="39">
        <f>'[1]Annx-A (DA) '!E50</f>
        <v>1458</v>
      </c>
      <c r="G46" s="39">
        <f t="shared" si="4"/>
        <v>-100.49178280000024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548.1212751999999</v>
      </c>
      <c r="P46" s="39">
        <f>G46+J46-N46</f>
        <v>-100.49178280000024</v>
      </c>
      <c r="Q46" s="39">
        <v>87</v>
      </c>
      <c r="R46" s="39" t="s">
        <v>189</v>
      </c>
      <c r="S46" s="40">
        <f>'[1]DA HPSLDC'!V51</f>
        <v>49.9</v>
      </c>
      <c r="T46" s="40" t="s">
        <v>190</v>
      </c>
      <c r="U46" s="40">
        <v>0</v>
      </c>
      <c r="V46" s="39">
        <f>'[1]Annx-A (DA) '!BC50-AA46+AE46</f>
        <v>1734.1681357999996</v>
      </c>
      <c r="W46" s="39">
        <f>'[1]Annx-A (DA) '!AK50</f>
        <v>1226</v>
      </c>
      <c r="X46" s="39">
        <f t="shared" si="0"/>
        <v>508.16813579999962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340</v>
      </c>
      <c r="AE46" s="39">
        <f t="shared" si="2"/>
        <v>340</v>
      </c>
      <c r="AF46" s="41">
        <f>'[1]Annx-A (DA) '!BD50</f>
        <v>540.06897039999967</v>
      </c>
      <c r="AG46" s="42">
        <f t="shared" si="3"/>
        <v>168.16813579999962</v>
      </c>
    </row>
    <row r="47" spans="1:33" ht="26.25" customHeight="1">
      <c r="A47" s="38">
        <v>40</v>
      </c>
      <c r="B47" s="39" t="s">
        <v>191</v>
      </c>
      <c r="C47" s="40">
        <f>'[1]DA HPSLDC'!H52</f>
        <v>50.03</v>
      </c>
      <c r="D47" s="40" t="s">
        <v>192</v>
      </c>
      <c r="E47" s="39">
        <f>'[1]Annx-A (DA) '!W51-J47+N47</f>
        <v>1329.8891371999998</v>
      </c>
      <c r="F47" s="39">
        <f>'[1]Annx-A (DA) '!E51</f>
        <v>1460</v>
      </c>
      <c r="G47" s="39">
        <f t="shared" si="4"/>
        <v>-130.11086280000018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520.50219519999996</v>
      </c>
      <c r="P47" s="39">
        <f t="shared" si="7"/>
        <v>-130.11086280000018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'!BC51-AA47+AE47</f>
        <v>1725.5747147999996</v>
      </c>
      <c r="W47" s="39">
        <f>'[1]Annx-A (DA) '!AK51</f>
        <v>1189</v>
      </c>
      <c r="X47" s="39">
        <f t="shared" si="0"/>
        <v>536.57471479999958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370</v>
      </c>
      <c r="AE47" s="39">
        <f t="shared" si="2"/>
        <v>370</v>
      </c>
      <c r="AF47" s="41">
        <f>'[1]Annx-A (DA) '!BD51</f>
        <v>501.47554939999969</v>
      </c>
      <c r="AG47" s="42">
        <f t="shared" si="3"/>
        <v>166.57471479999958</v>
      </c>
    </row>
    <row r="48" spans="1:33" ht="26.25" customHeight="1">
      <c r="A48" s="38">
        <v>41</v>
      </c>
      <c r="B48" s="39" t="s">
        <v>195</v>
      </c>
      <c r="C48" s="40">
        <f>'[1]DA HPSLDC'!H53</f>
        <v>50.02</v>
      </c>
      <c r="D48" s="40" t="s">
        <v>196</v>
      </c>
      <c r="E48" s="39">
        <f>'[1]Annx-A (DA) '!W52-J48+N48</f>
        <v>1282.4488432000001</v>
      </c>
      <c r="F48" s="39">
        <f>'[1]Annx-A (DA) '!E52</f>
        <v>1456</v>
      </c>
      <c r="G48" s="39">
        <f t="shared" si="4"/>
        <v>-173.55115679999994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473.06190120000002</v>
      </c>
      <c r="P48" s="39">
        <f t="shared" si="7"/>
        <v>-173.55115679999994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'!BC52-AA48+AE48</f>
        <v>1597.8996367999996</v>
      </c>
      <c r="W48" s="39">
        <f>'[1]Annx-A (DA) '!AK52</f>
        <v>1170</v>
      </c>
      <c r="X48" s="39">
        <f t="shared" si="0"/>
        <v>427.8996367999996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260</v>
      </c>
      <c r="AE48" s="39">
        <f t="shared" si="2"/>
        <v>260</v>
      </c>
      <c r="AF48" s="41">
        <f>'[1]Annx-A (DA) '!BD52</f>
        <v>502.64023939999976</v>
      </c>
      <c r="AG48" s="42">
        <f t="shared" si="3"/>
        <v>167.8996367999996</v>
      </c>
    </row>
    <row r="49" spans="1:33" ht="26.25" customHeight="1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'!W53-J49+N49</f>
        <v>1283.0836522000002</v>
      </c>
      <c r="F49" s="39">
        <f>'[1]Annx-A (DA) '!E53</f>
        <v>1449</v>
      </c>
      <c r="G49" s="39">
        <f t="shared" si="4"/>
        <v>-165.91634779999981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473.69671020000004</v>
      </c>
      <c r="P49" s="39">
        <f t="shared" si="7"/>
        <v>-165.91634779999981</v>
      </c>
      <c r="Q49" s="39">
        <v>90</v>
      </c>
      <c r="R49" s="39" t="s">
        <v>201</v>
      </c>
      <c r="S49" s="40">
        <f>'[1]DA HPSLDC'!V54</f>
        <v>49.97</v>
      </c>
      <c r="T49" s="40" t="s">
        <v>202</v>
      </c>
      <c r="U49" s="40">
        <v>0</v>
      </c>
      <c r="V49" s="39">
        <f>'[1]Annx-A (DA) '!BC53-AA49+AE49</f>
        <v>1597.8996367999996</v>
      </c>
      <c r="W49" s="39">
        <f>'[1]Annx-A (DA) '!AK53</f>
        <v>1167</v>
      </c>
      <c r="X49" s="39">
        <f t="shared" si="0"/>
        <v>430.8996367999996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245</v>
      </c>
      <c r="AE49" s="39">
        <f t="shared" si="2"/>
        <v>245</v>
      </c>
      <c r="AF49" s="41">
        <f>'[1]Annx-A (DA) '!BD53</f>
        <v>517.6402393999997</v>
      </c>
      <c r="AG49" s="42">
        <f t="shared" si="3"/>
        <v>185.8996367999996</v>
      </c>
    </row>
    <row r="50" spans="1:33" ht="26.25" customHeight="1">
      <c r="A50" s="38">
        <v>43</v>
      </c>
      <c r="B50" s="39" t="s">
        <v>203</v>
      </c>
      <c r="C50" s="40">
        <f>'[1]DA HPSLDC'!H55</f>
        <v>50.05</v>
      </c>
      <c r="D50" s="40" t="s">
        <v>204</v>
      </c>
      <c r="E50" s="39">
        <f>'[1]Annx-A (DA) '!W54-J50+N50</f>
        <v>1283.5482872</v>
      </c>
      <c r="F50" s="39">
        <f>'[1]Annx-A (DA) '!E54</f>
        <v>1440</v>
      </c>
      <c r="G50" s="39">
        <f t="shared" si="4"/>
        <v>-156.4517128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474.16134520000014</v>
      </c>
      <c r="P50" s="39">
        <f t="shared" si="7"/>
        <v>-156.4517128</v>
      </c>
      <c r="Q50" s="39">
        <v>91</v>
      </c>
      <c r="R50" s="39" t="s">
        <v>205</v>
      </c>
      <c r="S50" s="40">
        <f>'[1]DA HPSLDC'!V55</f>
        <v>49.94</v>
      </c>
      <c r="T50" s="40" t="s">
        <v>206</v>
      </c>
      <c r="U50" s="40">
        <v>0</v>
      </c>
      <c r="V50" s="39">
        <f>'[1]Annx-A (DA) '!BC54-AA50+AE50</f>
        <v>1582.0877380999998</v>
      </c>
      <c r="W50" s="39">
        <f>'[1]Annx-A (DA) '!AK54</f>
        <v>1161</v>
      </c>
      <c r="X50" s="39">
        <f t="shared" si="0"/>
        <v>421.0877380999998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250</v>
      </c>
      <c r="AE50" s="39">
        <f t="shared" si="2"/>
        <v>250</v>
      </c>
      <c r="AF50" s="41">
        <f>'[1]Annx-A (DA) '!BD54</f>
        <v>496.82834069999973</v>
      </c>
      <c r="AG50" s="42">
        <f t="shared" si="3"/>
        <v>171.0877380999998</v>
      </c>
    </row>
    <row r="51" spans="1:33" ht="26.25" customHeight="1">
      <c r="A51" s="38">
        <v>44</v>
      </c>
      <c r="B51" s="39" t="s">
        <v>207</v>
      </c>
      <c r="C51" s="40">
        <f>'[1]DA HPSLDC'!H56</f>
        <v>50.06</v>
      </c>
      <c r="D51" s="40" t="s">
        <v>208</v>
      </c>
      <c r="E51" s="39">
        <f>'[1]Annx-A (DA) '!W55-J51+N51</f>
        <v>1283.5953892</v>
      </c>
      <c r="F51" s="39">
        <f>'[1]Annx-A (DA) '!E55</f>
        <v>1435</v>
      </c>
      <c r="G51" s="39">
        <f t="shared" si="4"/>
        <v>-151.4046108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474.20844720000008</v>
      </c>
      <c r="P51" s="39">
        <f t="shared" si="7"/>
        <v>-151.4046108</v>
      </c>
      <c r="Q51" s="39">
        <v>92</v>
      </c>
      <c r="R51" s="39" t="s">
        <v>209</v>
      </c>
      <c r="S51" s="40">
        <f>'[1]DA HPSLDC'!V56</f>
        <v>49.91</v>
      </c>
      <c r="T51" s="40" t="s">
        <v>210</v>
      </c>
      <c r="U51" s="40">
        <v>0</v>
      </c>
      <c r="V51" s="39">
        <f>'[1]Annx-A (DA) '!BC55-AA51+AE51</f>
        <v>1529.0132756</v>
      </c>
      <c r="W51" s="39">
        <f>'[1]Annx-A (DA) '!AK55</f>
        <v>1141</v>
      </c>
      <c r="X51" s="39">
        <f t="shared" si="0"/>
        <v>388.01327560000004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270</v>
      </c>
      <c r="AE51" s="39">
        <f t="shared" si="2"/>
        <v>270</v>
      </c>
      <c r="AF51" s="41">
        <f>'[1]Annx-A (DA) '!BD55</f>
        <v>423.75387820000009</v>
      </c>
      <c r="AG51" s="42">
        <f t="shared" si="3"/>
        <v>118.01327560000004</v>
      </c>
    </row>
    <row r="52" spans="1:33" ht="26.25" customHeight="1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'!W56-J52+N52</f>
        <v>1279.7534291999998</v>
      </c>
      <c r="F52" s="39">
        <f>'[1]Annx-A (DA) '!E56</f>
        <v>1436</v>
      </c>
      <c r="G52" s="39">
        <f t="shared" si="4"/>
        <v>-156.2465708000002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471.01648720000009</v>
      </c>
      <c r="P52" s="39">
        <f t="shared" si="7"/>
        <v>-156.2465708000002</v>
      </c>
      <c r="Q52" s="39">
        <v>93</v>
      </c>
      <c r="R52" s="39" t="s">
        <v>213</v>
      </c>
      <c r="S52" s="40">
        <f>'[1]DA HPSLDC'!V57</f>
        <v>49.96</v>
      </c>
      <c r="T52" s="40" t="s">
        <v>214</v>
      </c>
      <c r="U52" s="40">
        <v>0</v>
      </c>
      <c r="V52" s="39">
        <f>'[1]Annx-A (DA) '!BC56-AA52+AE52</f>
        <v>1519.1682505999995</v>
      </c>
      <c r="W52" s="39">
        <f>'[1]Annx-A (DA) '!AK56</f>
        <v>1127</v>
      </c>
      <c r="X52" s="39">
        <f t="shared" si="0"/>
        <v>392.16825059999951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270</v>
      </c>
      <c r="AE52" s="39">
        <f t="shared" si="2"/>
        <v>270</v>
      </c>
      <c r="AF52" s="41">
        <f>'[1]Annx-A (DA) '!BD56</f>
        <v>413.90885319999978</v>
      </c>
      <c r="AG52" s="42">
        <f t="shared" si="3"/>
        <v>122.16825059999951</v>
      </c>
    </row>
    <row r="53" spans="1:33" ht="26.25" customHeight="1">
      <c r="A53" s="38">
        <v>46</v>
      </c>
      <c r="B53" s="39" t="s">
        <v>215</v>
      </c>
      <c r="C53" s="40">
        <f>'[1]DA HPSLDC'!H58</f>
        <v>50.04</v>
      </c>
      <c r="D53" s="40" t="s">
        <v>216</v>
      </c>
      <c r="E53" s="39">
        <f>'[1]Annx-A (DA) '!W57-J53+N53</f>
        <v>1280.0205269999999</v>
      </c>
      <c r="F53" s="39">
        <f>'[1]Annx-A (DA) '!E57</f>
        <v>1419</v>
      </c>
      <c r="G53" s="39">
        <f t="shared" si="4"/>
        <v>-138.9794730000001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471.28358500000007</v>
      </c>
      <c r="P53" s="39">
        <f t="shared" si="7"/>
        <v>-138.9794730000001</v>
      </c>
      <c r="Q53" s="39">
        <v>94</v>
      </c>
      <c r="R53" s="39" t="s">
        <v>217</v>
      </c>
      <c r="S53" s="40">
        <f>'[1]DA HPSLDC'!V58</f>
        <v>49.96</v>
      </c>
      <c r="T53" s="40" t="s">
        <v>218</v>
      </c>
      <c r="U53" s="40">
        <v>0</v>
      </c>
      <c r="V53" s="39">
        <f>'[1]Annx-A (DA) '!BC57-AA53+AE53</f>
        <v>1515.2509755999997</v>
      </c>
      <c r="W53" s="39">
        <f>'[1]Annx-A (DA) '!AK57</f>
        <v>1121</v>
      </c>
      <c r="X53" s="39">
        <f t="shared" si="0"/>
        <v>394.25097559999972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270</v>
      </c>
      <c r="AE53" s="39">
        <f t="shared" si="2"/>
        <v>270</v>
      </c>
      <c r="AF53" s="41">
        <f>'[1]Annx-A (DA) '!BD57</f>
        <v>411.99157819999976</v>
      </c>
      <c r="AG53" s="42">
        <f t="shared" si="3"/>
        <v>124.25097559999972</v>
      </c>
    </row>
    <row r="54" spans="1:33" ht="26.25" customHeight="1">
      <c r="A54" s="38">
        <v>47</v>
      </c>
      <c r="B54" s="39" t="s">
        <v>219</v>
      </c>
      <c r="C54" s="40">
        <f>'[1]DA HPSLDC'!H59</f>
        <v>50.03</v>
      </c>
      <c r="D54" s="40" t="s">
        <v>220</v>
      </c>
      <c r="E54" s="39">
        <f>'[1]Annx-A (DA) '!W58-J54+N54</f>
        <v>1280.380527</v>
      </c>
      <c r="F54" s="39">
        <f>'[1]Annx-A (DA) '!E58</f>
        <v>1427</v>
      </c>
      <c r="G54" s="39">
        <f t="shared" si="4"/>
        <v>-146.61947299999997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471.64358500000009</v>
      </c>
      <c r="P54" s="39">
        <f t="shared" si="7"/>
        <v>-146.61947299999997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'!BC58-AA54+AE54</f>
        <v>1515.2509755999997</v>
      </c>
      <c r="W54" s="39">
        <f>'[1]Annx-A (DA) '!AK58</f>
        <v>1107</v>
      </c>
      <c r="X54" s="39">
        <f t="shared" si="0"/>
        <v>408.25097559999972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285</v>
      </c>
      <c r="AE54" s="39">
        <f t="shared" si="2"/>
        <v>285</v>
      </c>
      <c r="AF54" s="41">
        <f>'[1]Annx-A (DA) '!BD58</f>
        <v>396.99157819999976</v>
      </c>
      <c r="AG54" s="42">
        <f t="shared" si="3"/>
        <v>123.25097559999972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50.03</v>
      </c>
      <c r="D55" s="40" t="s">
        <v>224</v>
      </c>
      <c r="E55" s="44">
        <f>'[1]Annx-A (DA) '!W59-J55+N55</f>
        <v>1280.6205269999998</v>
      </c>
      <c r="F55" s="44">
        <f>'[1]Annx-A (DA) '!E59</f>
        <v>1426</v>
      </c>
      <c r="G55" s="44">
        <f t="shared" si="4"/>
        <v>-145.37947300000019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471.8835850000001</v>
      </c>
      <c r="P55" s="44">
        <f t="shared" si="7"/>
        <v>-145.37947300000019</v>
      </c>
      <c r="Q55" s="45">
        <v>96</v>
      </c>
      <c r="R55" s="45" t="s">
        <v>225</v>
      </c>
      <c r="S55" s="46">
        <f>'[1]DA HPSLDC'!V60</f>
        <v>49.94</v>
      </c>
      <c r="T55" s="46" t="s">
        <v>226</v>
      </c>
      <c r="U55" s="40">
        <v>0</v>
      </c>
      <c r="V55" s="45">
        <f>'[1]Annx-A (DA) '!BC59-AA55+AE55</f>
        <v>1514.7979375999996</v>
      </c>
      <c r="W55" s="45">
        <f>'[1]Annx-A (DA) '!AK59</f>
        <v>1095</v>
      </c>
      <c r="X55" s="45">
        <f t="shared" si="0"/>
        <v>419.79793759999961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295</v>
      </c>
      <c r="AE55" s="45">
        <f t="shared" si="2"/>
        <v>295</v>
      </c>
      <c r="AF55" s="47">
        <f>'[1]Annx-A (DA) '!BD59</f>
        <v>386.53854019999966</v>
      </c>
      <c r="AG55" s="48">
        <f t="shared" si="3"/>
        <v>124.79793759999961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49.981145833333329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1361.1790318479163</v>
      </c>
      <c r="W56" s="53">
        <f t="shared" si="8"/>
        <v>1270.84375</v>
      </c>
      <c r="X56" s="53">
        <f t="shared" si="8"/>
        <v>90.335281847916576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69.427083333333329</v>
      </c>
      <c r="AE56" s="53">
        <f t="shared" si="8"/>
        <v>69.427083333333329</v>
      </c>
      <c r="AF56" s="53">
        <f t="shared" si="8"/>
        <v>491.95416352291676</v>
      </c>
      <c r="AG56" s="53">
        <f t="shared" si="8"/>
        <v>20.908198514583216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326.68</v>
      </c>
      <c r="W57" s="58">
        <f t="shared" si="9"/>
        <v>305</v>
      </c>
      <c r="X57" s="58">
        <f t="shared" si="9"/>
        <v>21.68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16.66</v>
      </c>
      <c r="AE57" s="58">
        <f t="shared" si="9"/>
        <v>16.66</v>
      </c>
      <c r="AF57" s="58">
        <f t="shared" si="9"/>
        <v>118.07</v>
      </c>
      <c r="AG57" s="58">
        <f t="shared" si="9"/>
        <v>5.0199999999999996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2021-10-07T03:27:59Z</dcterms:created>
  <dcterms:modified xsi:type="dcterms:W3CDTF">2021-10-07T03:28:16Z</dcterms:modified>
</cp:coreProperties>
</file>