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G60"/>
  <c r="F60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F58"/>
  <c r="E58"/>
  <c r="G58" s="1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U45"/>
  <c r="T45"/>
  <c r="S45"/>
  <c r="R45"/>
  <c r="Q45"/>
  <c r="G45"/>
  <c r="F45"/>
  <c r="E45"/>
  <c r="D45"/>
  <c r="C45"/>
  <c r="T44"/>
  <c r="S44"/>
  <c r="U44" s="1"/>
  <c r="R44"/>
  <c r="Q44"/>
  <c r="G44"/>
  <c r="F44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U41"/>
  <c r="T41"/>
  <c r="S41"/>
  <c r="R41"/>
  <c r="Q41"/>
  <c r="F41"/>
  <c r="E41"/>
  <c r="G41" s="1"/>
  <c r="D41"/>
  <c r="C41"/>
  <c r="T40"/>
  <c r="S40"/>
  <c r="U40" s="1"/>
  <c r="R40"/>
  <c r="Q40"/>
  <c r="G40"/>
  <c r="F40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F38"/>
  <c r="E38"/>
  <c r="G38" s="1"/>
  <c r="D38"/>
  <c r="C38"/>
  <c r="U37"/>
  <c r="T37"/>
  <c r="S37"/>
  <c r="R37"/>
  <c r="Q37"/>
  <c r="F37"/>
  <c r="E37"/>
  <c r="G37" s="1"/>
  <c r="D37"/>
  <c r="C37"/>
  <c r="T36"/>
  <c r="S36"/>
  <c r="U36" s="1"/>
  <c r="R36"/>
  <c r="Q36"/>
  <c r="G36"/>
  <c r="F36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U33"/>
  <c r="T33"/>
  <c r="S33"/>
  <c r="R33"/>
  <c r="Q33"/>
  <c r="F33"/>
  <c r="E33"/>
  <c r="G33" s="1"/>
  <c r="D33"/>
  <c r="C33"/>
  <c r="T32"/>
  <c r="S32"/>
  <c r="U32" s="1"/>
  <c r="R32"/>
  <c r="Q32"/>
  <c r="G32"/>
  <c r="F32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F29"/>
  <c r="E29"/>
  <c r="G29" s="1"/>
  <c r="D29"/>
  <c r="C29"/>
  <c r="T28"/>
  <c r="S28"/>
  <c r="U28" s="1"/>
  <c r="R28"/>
  <c r="Q28"/>
  <c r="G28"/>
  <c r="F28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F26"/>
  <c r="E26"/>
  <c r="G26" s="1"/>
  <c r="D26"/>
  <c r="C26"/>
  <c r="U25"/>
  <c r="T25"/>
  <c r="S25"/>
  <c r="R25"/>
  <c r="Q25"/>
  <c r="F25"/>
  <c r="E25"/>
  <c r="G25" s="1"/>
  <c r="D25"/>
  <c r="C25"/>
  <c r="T24"/>
  <c r="S24"/>
  <c r="U24" s="1"/>
  <c r="R24"/>
  <c r="Q24"/>
  <c r="G24"/>
  <c r="F24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F22"/>
  <c r="E22"/>
  <c r="G22" s="1"/>
  <c r="D22"/>
  <c r="C22"/>
  <c r="U21"/>
  <c r="T2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U17"/>
  <c r="T17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G13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<sst xmlns="http://schemas.openxmlformats.org/spreadsheetml/2006/main" count="176" uniqueCount="159">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</sst>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17" fillId="0" borderId="11" xfId="1" applyBorder="1" applyAlignment="1"/>
    <xf numFmtId="0" fontId="17" fillId="0" borderId="12" xfId="1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49993344"/>
        <c:axId val="450101632"/>
      </c:lineChart>
      <c:catAx>
        <c:axId val="4499933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50101632"/>
        <c:crosses val="autoZero"/>
        <c:auto val="1"/>
        <c:lblAlgn val="ctr"/>
        <c:lblOffset val="100"/>
      </c:catAx>
      <c:valAx>
        <c:axId val="4501016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499933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5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3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44472</v>
          </cell>
        </row>
      </sheetData>
      <sheetData sheetId="2"/>
      <sheetData sheetId="3"/>
      <sheetData sheetId="4">
        <row r="12">
          <cell r="E12">
            <v>1137</v>
          </cell>
          <cell r="V12">
            <v>283.51254819999997</v>
          </cell>
          <cell r="W12">
            <v>1161.812366608</v>
          </cell>
          <cell r="X12">
            <v>308.32491480800002</v>
          </cell>
          <cell r="AI12">
            <v>1238</v>
          </cell>
          <cell r="BB12">
            <v>284.51710949999995</v>
          </cell>
          <cell r="BC12">
            <v>1375.1467144999997</v>
          </cell>
          <cell r="BD12">
            <v>421.66382399999986</v>
          </cell>
        </row>
        <row r="13">
          <cell r="E13">
            <v>1139</v>
          </cell>
          <cell r="V13">
            <v>285.51254819999997</v>
          </cell>
          <cell r="W13">
            <v>1157.2110436080002</v>
          </cell>
          <cell r="X13">
            <v>303.72359180799992</v>
          </cell>
          <cell r="AI13">
            <v>1229</v>
          </cell>
          <cell r="BB13">
            <v>276.15930949999995</v>
          </cell>
          <cell r="BC13">
            <v>1370.1212405000001</v>
          </cell>
          <cell r="BD13">
            <v>417.28055000000006</v>
          </cell>
        </row>
        <row r="14">
          <cell r="E14">
            <v>1129</v>
          </cell>
          <cell r="V14">
            <v>275.51254819999997</v>
          </cell>
          <cell r="W14">
            <v>1103.153628608</v>
          </cell>
          <cell r="X14">
            <v>249.66617680799982</v>
          </cell>
          <cell r="AI14">
            <v>1230</v>
          </cell>
          <cell r="BB14">
            <v>303.15930949999995</v>
          </cell>
          <cell r="BC14">
            <v>1334.4993344999998</v>
          </cell>
          <cell r="BD14">
            <v>407.65864399999998</v>
          </cell>
        </row>
        <row r="15">
          <cell r="E15">
            <v>1130</v>
          </cell>
          <cell r="V15">
            <v>276.51254819999997</v>
          </cell>
          <cell r="W15">
            <v>1073.6041326079999</v>
          </cell>
          <cell r="X15">
            <v>220.11668080800007</v>
          </cell>
          <cell r="AI15">
            <v>1214</v>
          </cell>
          <cell r="BB15">
            <v>316.15930949999995</v>
          </cell>
          <cell r="BC15">
            <v>1276.5631174999999</v>
          </cell>
          <cell r="BD15">
            <v>378.72242700000004</v>
          </cell>
        </row>
        <row r="16">
          <cell r="E16">
            <v>1127</v>
          </cell>
          <cell r="V16">
            <v>278.32644819999996</v>
          </cell>
          <cell r="W16">
            <v>1110.6865666079998</v>
          </cell>
          <cell r="X16">
            <v>262.01301480799987</v>
          </cell>
          <cell r="AI16">
            <v>1197</v>
          </cell>
          <cell r="BB16">
            <v>311.15930949999995</v>
          </cell>
          <cell r="BC16">
            <v>1210.5192105000001</v>
          </cell>
          <cell r="BD16">
            <v>324.67851999999993</v>
          </cell>
        </row>
        <row r="17">
          <cell r="E17">
            <v>1116</v>
          </cell>
          <cell r="V17">
            <v>267.32644819999996</v>
          </cell>
          <cell r="W17">
            <v>1107.0597826079998</v>
          </cell>
          <cell r="X17">
            <v>258.38623080799994</v>
          </cell>
          <cell r="AI17">
            <v>1177</v>
          </cell>
          <cell r="BB17">
            <v>277.15930949999995</v>
          </cell>
          <cell r="BC17">
            <v>1252.8729305000002</v>
          </cell>
          <cell r="BD17">
            <v>353.03224</v>
          </cell>
        </row>
        <row r="18">
          <cell r="E18">
            <v>1100</v>
          </cell>
          <cell r="V18">
            <v>244.26224819999993</v>
          </cell>
          <cell r="W18">
            <v>1105.545900608</v>
          </cell>
          <cell r="X18">
            <v>249.80814880799983</v>
          </cell>
          <cell r="AI18">
            <v>1173</v>
          </cell>
          <cell r="BB18">
            <v>344.58130949999997</v>
          </cell>
          <cell r="BC18">
            <v>1181.8738745000001</v>
          </cell>
          <cell r="BD18">
            <v>353.45518399999992</v>
          </cell>
        </row>
        <row r="19">
          <cell r="E19">
            <v>1091</v>
          </cell>
          <cell r="V19">
            <v>236.26224819999993</v>
          </cell>
          <cell r="W19">
            <v>1098.5195786079998</v>
          </cell>
          <cell r="X19">
            <v>243.78182680800001</v>
          </cell>
          <cell r="AI19">
            <v>1186</v>
          </cell>
          <cell r="BB19">
            <v>361.58130949999997</v>
          </cell>
          <cell r="BC19">
            <v>1204.4455655000002</v>
          </cell>
          <cell r="BD19">
            <v>380.02687500000002</v>
          </cell>
        </row>
        <row r="20">
          <cell r="E20">
            <v>1089</v>
          </cell>
          <cell r="V20">
            <v>234.26224819999993</v>
          </cell>
          <cell r="W20">
            <v>1177.0565116079997</v>
          </cell>
          <cell r="X20">
            <v>322.31875980799998</v>
          </cell>
          <cell r="AI20">
            <v>1169</v>
          </cell>
          <cell r="BB20">
            <v>332.58130949999997</v>
          </cell>
          <cell r="BC20">
            <v>1222.0665815000002</v>
          </cell>
          <cell r="BD20">
            <v>385.64789099999996</v>
          </cell>
        </row>
        <row r="21">
          <cell r="E21">
            <v>1091</v>
          </cell>
          <cell r="V21">
            <v>236.26224819999993</v>
          </cell>
          <cell r="W21">
            <v>1177.0565116079997</v>
          </cell>
          <cell r="X21">
            <v>322.31875980799998</v>
          </cell>
          <cell r="AI21">
            <v>1167</v>
          </cell>
          <cell r="BB21">
            <v>369.58130949999997</v>
          </cell>
          <cell r="BC21">
            <v>1181.7465815</v>
          </cell>
          <cell r="BD21">
            <v>384.32789100000002</v>
          </cell>
        </row>
        <row r="22">
          <cell r="E22">
            <v>1088</v>
          </cell>
          <cell r="V22">
            <v>232.79660949999993</v>
          </cell>
          <cell r="W22">
            <v>1167.6452533080001</v>
          </cell>
          <cell r="X22">
            <v>312.44186280799983</v>
          </cell>
          <cell r="AI22">
            <v>1176</v>
          </cell>
          <cell r="BB22">
            <v>378.58130949999997</v>
          </cell>
          <cell r="BC22">
            <v>1181.4665814999998</v>
          </cell>
          <cell r="BD22">
            <v>384.04789099999982</v>
          </cell>
        </row>
        <row r="23">
          <cell r="E23">
            <v>1090</v>
          </cell>
          <cell r="V23">
            <v>234.79660949999993</v>
          </cell>
          <cell r="W23">
            <v>1167.6452533080001</v>
          </cell>
          <cell r="X23">
            <v>312.44186280799983</v>
          </cell>
          <cell r="AI23">
            <v>1177</v>
          </cell>
          <cell r="BB23">
            <v>379.58130949999997</v>
          </cell>
          <cell r="BC23">
            <v>1206.0190785</v>
          </cell>
          <cell r="BD23">
            <v>408.60038799999995</v>
          </cell>
        </row>
        <row r="24">
          <cell r="E24">
            <v>1082</v>
          </cell>
          <cell r="V24">
            <v>226.79660949999993</v>
          </cell>
          <cell r="W24">
            <v>1167.3114383080001</v>
          </cell>
          <cell r="X24">
            <v>312.10804780799987</v>
          </cell>
          <cell r="AI24">
            <v>1167</v>
          </cell>
          <cell r="BB24">
            <v>369.58130949999997</v>
          </cell>
          <cell r="BC24">
            <v>1271.178836308</v>
          </cell>
          <cell r="BD24">
            <v>473.76014580799995</v>
          </cell>
        </row>
        <row r="25">
          <cell r="E25">
            <v>1078</v>
          </cell>
          <cell r="V25">
            <v>222.79660949999993</v>
          </cell>
          <cell r="W25">
            <v>1161.5891933080002</v>
          </cell>
          <cell r="X25">
            <v>306.38580280799999</v>
          </cell>
          <cell r="AI25">
            <v>1173</v>
          </cell>
          <cell r="BB25">
            <v>375.58130949999997</v>
          </cell>
          <cell r="BC25">
            <v>1291.7306213080005</v>
          </cell>
          <cell r="BD25">
            <v>494.31193080800028</v>
          </cell>
        </row>
        <row r="26">
          <cell r="E26">
            <v>1083</v>
          </cell>
          <cell r="V26">
            <v>227.79660949999993</v>
          </cell>
          <cell r="W26">
            <v>1160.7619923080001</v>
          </cell>
          <cell r="X26">
            <v>305.55860180799993</v>
          </cell>
          <cell r="AI26">
            <v>1178</v>
          </cell>
          <cell r="BB26">
            <v>380.58130949999997</v>
          </cell>
          <cell r="BC26">
            <v>1288.8411873080004</v>
          </cell>
          <cell r="BD26">
            <v>491.42249680800012</v>
          </cell>
        </row>
        <row r="27">
          <cell r="E27">
            <v>1087</v>
          </cell>
          <cell r="V27">
            <v>231.79660949999993</v>
          </cell>
          <cell r="W27">
            <v>1160.7619923080001</v>
          </cell>
          <cell r="X27">
            <v>305.55860180799993</v>
          </cell>
          <cell r="AI27">
            <v>1158</v>
          </cell>
          <cell r="BB27">
            <v>359.58130949999997</v>
          </cell>
          <cell r="BC27">
            <v>1288.7715423080003</v>
          </cell>
          <cell r="BD27">
            <v>490.35285180800008</v>
          </cell>
        </row>
        <row r="28">
          <cell r="E28">
            <v>1085</v>
          </cell>
          <cell r="V28">
            <v>239.9575094999999</v>
          </cell>
          <cell r="W28">
            <v>1150.9835893079999</v>
          </cell>
          <cell r="X28">
            <v>305.94109880799988</v>
          </cell>
          <cell r="AI28">
            <v>1157</v>
          </cell>
          <cell r="BB28">
            <v>344.31274819999999</v>
          </cell>
          <cell r="BC28">
            <v>1277.3701036080001</v>
          </cell>
          <cell r="BD28">
            <v>464.68285180800024</v>
          </cell>
        </row>
        <row r="29">
          <cell r="E29">
            <v>1092</v>
          </cell>
          <cell r="V29">
            <v>246.9575094999999</v>
          </cell>
          <cell r="W29">
            <v>1152.9803943080001</v>
          </cell>
          <cell r="X29">
            <v>307.93790380799999</v>
          </cell>
          <cell r="AI29">
            <v>1140</v>
          </cell>
          <cell r="BB29">
            <v>327.31274819999999</v>
          </cell>
          <cell r="BC29">
            <v>1276.9370116079999</v>
          </cell>
          <cell r="BD29">
            <v>464.24975980800002</v>
          </cell>
        </row>
        <row r="30">
          <cell r="E30">
            <v>1095</v>
          </cell>
          <cell r="V30">
            <v>248.40543459999992</v>
          </cell>
          <cell r="W30">
            <v>1161.7744862079999</v>
          </cell>
          <cell r="X30">
            <v>315.17992080800002</v>
          </cell>
          <cell r="AI30">
            <v>1129</v>
          </cell>
          <cell r="BB30">
            <v>315.31274819999999</v>
          </cell>
          <cell r="BC30">
            <v>1232.4895086080001</v>
          </cell>
          <cell r="BD30">
            <v>418.80225680800015</v>
          </cell>
        </row>
        <row r="31">
          <cell r="E31">
            <v>1099</v>
          </cell>
          <cell r="V31">
            <v>252.40543459999992</v>
          </cell>
          <cell r="W31">
            <v>1261.7744862079999</v>
          </cell>
          <cell r="X31">
            <v>415.17992080800002</v>
          </cell>
          <cell r="AI31">
            <v>1123</v>
          </cell>
          <cell r="BB31">
            <v>329.31274819999999</v>
          </cell>
          <cell r="BC31">
            <v>1231.0770116080002</v>
          </cell>
          <cell r="BD31">
            <v>437.38975980800012</v>
          </cell>
        </row>
        <row r="32">
          <cell r="E32">
            <v>1110</v>
          </cell>
          <cell r="V32">
            <v>260.39933459999997</v>
          </cell>
          <cell r="W32">
            <v>1265.6136752080001</v>
          </cell>
          <cell r="X32">
            <v>416.01300980799999</v>
          </cell>
          <cell r="AI32">
            <v>1117</v>
          </cell>
          <cell r="BB32">
            <v>323.31274819999999</v>
          </cell>
          <cell r="BC32">
            <v>1231.0593336080001</v>
          </cell>
          <cell r="BD32">
            <v>437.37208180800019</v>
          </cell>
        </row>
        <row r="33">
          <cell r="E33">
            <v>1108</v>
          </cell>
          <cell r="V33">
            <v>259.39933459999997</v>
          </cell>
          <cell r="W33">
            <v>1267.9566182079998</v>
          </cell>
          <cell r="X33">
            <v>419.35595280799993</v>
          </cell>
          <cell r="AI33">
            <v>1105</v>
          </cell>
          <cell r="BB33">
            <v>311.31274819999999</v>
          </cell>
          <cell r="BC33">
            <v>1168.5134816079999</v>
          </cell>
          <cell r="BD33">
            <v>374.82622980799999</v>
          </cell>
        </row>
        <row r="34">
          <cell r="E34">
            <v>1112</v>
          </cell>
          <cell r="V34">
            <v>269.82133459999989</v>
          </cell>
          <cell r="W34">
            <v>1261.8890502079998</v>
          </cell>
          <cell r="X34">
            <v>419.71038480800001</v>
          </cell>
          <cell r="AI34">
            <v>1095</v>
          </cell>
          <cell r="BB34">
            <v>301.31274819999999</v>
          </cell>
          <cell r="BC34">
            <v>1127.730264416</v>
          </cell>
          <cell r="BD34">
            <v>334.04301261599994</v>
          </cell>
        </row>
        <row r="35">
          <cell r="E35">
            <v>1150</v>
          </cell>
          <cell r="V35">
            <v>307.82133459999989</v>
          </cell>
          <cell r="W35">
            <v>1262.533305208</v>
          </cell>
          <cell r="X35">
            <v>420.35463980800006</v>
          </cell>
          <cell r="AI35">
            <v>1084</v>
          </cell>
          <cell r="BB35">
            <v>290.31274819999999</v>
          </cell>
          <cell r="BC35">
            <v>1088.0980644159995</v>
          </cell>
          <cell r="BD35">
            <v>294.41081261599959</v>
          </cell>
        </row>
        <row r="36">
          <cell r="E36">
            <v>1195</v>
          </cell>
          <cell r="V36">
            <v>354.37340949999998</v>
          </cell>
          <cell r="W36">
            <v>1358.4252343079997</v>
          </cell>
          <cell r="X36">
            <v>517.79864380800007</v>
          </cell>
          <cell r="AI36">
            <v>1106</v>
          </cell>
          <cell r="BB36">
            <v>124.67104819999997</v>
          </cell>
          <cell r="BC36">
            <v>1327.7191882239999</v>
          </cell>
          <cell r="BD36">
            <v>346.39023642399968</v>
          </cell>
        </row>
        <row r="37">
          <cell r="E37">
            <v>1234</v>
          </cell>
          <cell r="V37">
            <v>393.37340949999998</v>
          </cell>
          <cell r="W37">
            <v>1406.3980773080002</v>
          </cell>
          <cell r="X37">
            <v>565.77148680800008</v>
          </cell>
          <cell r="AI37">
            <v>1139</v>
          </cell>
          <cell r="BB37">
            <v>125.67104819999997</v>
          </cell>
          <cell r="BC37">
            <v>1330.5076482239997</v>
          </cell>
          <cell r="BD37">
            <v>317.17869642399955</v>
          </cell>
        </row>
        <row r="38">
          <cell r="E38">
            <v>1270</v>
          </cell>
          <cell r="V38">
            <v>429.37340949999998</v>
          </cell>
          <cell r="W38">
            <v>1437.761989308</v>
          </cell>
          <cell r="X38">
            <v>597.13539880799988</v>
          </cell>
          <cell r="AI38">
            <v>1183</v>
          </cell>
          <cell r="BB38">
            <v>164.72673459999999</v>
          </cell>
          <cell r="BC38">
            <v>1353.7722588239994</v>
          </cell>
          <cell r="BD38">
            <v>335.49899342399954</v>
          </cell>
        </row>
        <row r="39">
          <cell r="E39">
            <v>1303</v>
          </cell>
          <cell r="V39">
            <v>462.37340949999998</v>
          </cell>
          <cell r="W39">
            <v>1521.2535773079999</v>
          </cell>
          <cell r="X39">
            <v>680.62698680799997</v>
          </cell>
          <cell r="AI39">
            <v>1243</v>
          </cell>
          <cell r="BB39">
            <v>223.72673459999999</v>
          </cell>
          <cell r="BC39">
            <v>1354.7722588239994</v>
          </cell>
          <cell r="BD39">
            <v>335.49899342399954</v>
          </cell>
        </row>
        <row r="40">
          <cell r="E40">
            <v>1309</v>
          </cell>
          <cell r="V40">
            <v>473.67100949999997</v>
          </cell>
          <cell r="W40">
            <v>1399.2611303080002</v>
          </cell>
          <cell r="X40">
            <v>563.9321398080001</v>
          </cell>
          <cell r="AI40">
            <v>1260</v>
          </cell>
          <cell r="BB40">
            <v>233.75873460000003</v>
          </cell>
          <cell r="BC40">
            <v>1369.5297598239995</v>
          </cell>
          <cell r="BD40">
            <v>343.28849442399951</v>
          </cell>
        </row>
        <row r="41">
          <cell r="E41">
            <v>1334</v>
          </cell>
          <cell r="V41">
            <v>498.67100949999997</v>
          </cell>
          <cell r="W41">
            <v>1425.1211303080004</v>
          </cell>
          <cell r="X41">
            <v>589.79213980800012</v>
          </cell>
          <cell r="AI41">
            <v>1270</v>
          </cell>
          <cell r="BB41">
            <v>243.75873460000003</v>
          </cell>
          <cell r="BC41">
            <v>1368.6966708239993</v>
          </cell>
          <cell r="BD41">
            <v>342.45540542399954</v>
          </cell>
        </row>
        <row r="42">
          <cell r="E42">
            <v>1353</v>
          </cell>
          <cell r="V42">
            <v>516.67100949999997</v>
          </cell>
          <cell r="W42">
            <v>1516.2964503080002</v>
          </cell>
          <cell r="X42">
            <v>679.96745980800006</v>
          </cell>
          <cell r="AI42">
            <v>1270</v>
          </cell>
          <cell r="BB42">
            <v>245.04313460000003</v>
          </cell>
          <cell r="BC42">
            <v>1361.6535758239993</v>
          </cell>
          <cell r="BD42">
            <v>336.69671042399955</v>
          </cell>
        </row>
        <row r="43">
          <cell r="E43">
            <v>1364</v>
          </cell>
          <cell r="V43">
            <v>527.67100949999997</v>
          </cell>
          <cell r="W43">
            <v>1480.806379308</v>
          </cell>
          <cell r="X43">
            <v>644.477388808</v>
          </cell>
          <cell r="AI43">
            <v>1262</v>
          </cell>
          <cell r="BB43">
            <v>237.04313460000003</v>
          </cell>
          <cell r="BC43">
            <v>1361.6476888239995</v>
          </cell>
          <cell r="BD43">
            <v>336.69082342399952</v>
          </cell>
        </row>
        <row r="44">
          <cell r="E44">
            <v>1358</v>
          </cell>
          <cell r="V44">
            <v>521.67100949999997</v>
          </cell>
          <cell r="W44">
            <v>1477.1059343080001</v>
          </cell>
          <cell r="X44">
            <v>640.77694380800006</v>
          </cell>
          <cell r="AI44">
            <v>1238</v>
          </cell>
          <cell r="BB44">
            <v>213.04313460000003</v>
          </cell>
          <cell r="BC44">
            <v>1360.6002688239996</v>
          </cell>
          <cell r="BD44">
            <v>335.64340342399964</v>
          </cell>
        </row>
        <row r="45">
          <cell r="E45">
            <v>1359</v>
          </cell>
          <cell r="V45">
            <v>502.67100949999997</v>
          </cell>
          <cell r="W45">
            <v>1497.7359343080002</v>
          </cell>
          <cell r="X45">
            <v>641.40694380799994</v>
          </cell>
          <cell r="AI45">
            <v>1240</v>
          </cell>
          <cell r="BB45">
            <v>215.04313460000003</v>
          </cell>
          <cell r="BC45">
            <v>1360.6002688239996</v>
          </cell>
          <cell r="BD45">
            <v>335.64340342399964</v>
          </cell>
        </row>
        <row r="46">
          <cell r="E46">
            <v>1370</v>
          </cell>
          <cell r="V46">
            <v>513.67100949999997</v>
          </cell>
          <cell r="W46">
            <v>1499.6690233080003</v>
          </cell>
          <cell r="X46">
            <v>643.34003280800005</v>
          </cell>
          <cell r="AI46">
            <v>1234</v>
          </cell>
          <cell r="BB46">
            <v>209.04313460000003</v>
          </cell>
          <cell r="BC46">
            <v>1361.2348648239995</v>
          </cell>
          <cell r="BD46">
            <v>336.27799942399974</v>
          </cell>
        </row>
        <row r="47">
          <cell r="E47">
            <v>1362</v>
          </cell>
          <cell r="V47">
            <v>514.67100949999997</v>
          </cell>
          <cell r="W47">
            <v>1491.0259343080002</v>
          </cell>
          <cell r="X47">
            <v>643.6969438079999</v>
          </cell>
          <cell r="AI47">
            <v>1214</v>
          </cell>
          <cell r="BB47">
            <v>189.04313460000003</v>
          </cell>
          <cell r="BC47">
            <v>1361.1117128239998</v>
          </cell>
          <cell r="BD47">
            <v>336.15484742399985</v>
          </cell>
        </row>
        <row r="48">
          <cell r="E48">
            <v>1371</v>
          </cell>
          <cell r="V48">
            <v>534.58130949999997</v>
          </cell>
          <cell r="W48">
            <v>1408.2051893079997</v>
          </cell>
          <cell r="X48">
            <v>571.78649880799992</v>
          </cell>
          <cell r="AI48">
            <v>1196</v>
          </cell>
          <cell r="BB48">
            <v>171.04313460000003</v>
          </cell>
          <cell r="BC48">
            <v>1360.2786238239996</v>
          </cell>
          <cell r="BD48">
            <v>335.32175842399965</v>
          </cell>
        </row>
        <row r="49">
          <cell r="E49">
            <v>1362</v>
          </cell>
          <cell r="V49">
            <v>525.58130949999997</v>
          </cell>
          <cell r="W49">
            <v>1408.922692308</v>
          </cell>
          <cell r="X49">
            <v>572.504001808</v>
          </cell>
          <cell r="AI49">
            <v>1177</v>
          </cell>
          <cell r="BB49">
            <v>158.04313459999992</v>
          </cell>
          <cell r="BC49">
            <v>1354.2786238239996</v>
          </cell>
          <cell r="BD49">
            <v>335.32175842399965</v>
          </cell>
        </row>
        <row r="50">
          <cell r="E50">
            <v>1359</v>
          </cell>
          <cell r="V50">
            <v>516.15930949999995</v>
          </cell>
          <cell r="W50">
            <v>1410.8890893080002</v>
          </cell>
          <cell r="X50">
            <v>568.04839880799989</v>
          </cell>
          <cell r="AI50">
            <v>1163</v>
          </cell>
          <cell r="BB50">
            <v>156.68533459999992</v>
          </cell>
          <cell r="BC50">
            <v>1323.8972990159996</v>
          </cell>
          <cell r="BD50">
            <v>317.58263361599961</v>
          </cell>
        </row>
        <row r="51">
          <cell r="E51">
            <v>1351</v>
          </cell>
          <cell r="V51">
            <v>507.51710949999995</v>
          </cell>
          <cell r="W51">
            <v>1364.1312893079999</v>
          </cell>
          <cell r="X51">
            <v>520.64839880800002</v>
          </cell>
          <cell r="AI51">
            <v>1143</v>
          </cell>
          <cell r="BB51">
            <v>136.68533459999992</v>
          </cell>
          <cell r="BC51">
            <v>1458.5300910159995</v>
          </cell>
          <cell r="BD51">
            <v>452.21542561599972</v>
          </cell>
        </row>
        <row r="52">
          <cell r="E52">
            <v>1333</v>
          </cell>
          <cell r="V52">
            <v>488.51710949999995</v>
          </cell>
          <cell r="W52">
            <v>1358.0889573079999</v>
          </cell>
          <cell r="X52">
            <v>513.60606680799992</v>
          </cell>
          <cell r="AI52">
            <v>1124</v>
          </cell>
          <cell r="BB52">
            <v>136.83230949999995</v>
          </cell>
          <cell r="BC52">
            <v>1330.5806141159997</v>
          </cell>
          <cell r="BD52">
            <v>343.41292361599972</v>
          </cell>
        </row>
        <row r="53">
          <cell r="E53">
            <v>1313</v>
          </cell>
          <cell r="V53">
            <v>464.51710949999995</v>
          </cell>
          <cell r="W53">
            <v>1366.6738463080001</v>
          </cell>
          <cell r="X53">
            <v>518.19095580800001</v>
          </cell>
          <cell r="AI53">
            <v>1105</v>
          </cell>
          <cell r="BB53">
            <v>117.83230949999995</v>
          </cell>
          <cell r="BC53">
            <v>1314.4271171159994</v>
          </cell>
          <cell r="BD53">
            <v>327.25942661599947</v>
          </cell>
        </row>
        <row r="54">
          <cell r="E54">
            <v>1314</v>
          </cell>
          <cell r="V54">
            <v>465.51710949999995</v>
          </cell>
          <cell r="W54">
            <v>1341.4807573080002</v>
          </cell>
          <cell r="X54">
            <v>492.99786680799991</v>
          </cell>
          <cell r="AI54">
            <v>1090</v>
          </cell>
          <cell r="BB54">
            <v>102.83230949999995</v>
          </cell>
          <cell r="BC54">
            <v>1320.2018691159997</v>
          </cell>
          <cell r="BD54">
            <v>333.03417861599974</v>
          </cell>
        </row>
        <row r="55">
          <cell r="E55">
            <v>1307</v>
          </cell>
          <cell r="V55">
            <v>460.51710949999995</v>
          </cell>
          <cell r="W55">
            <v>1339.9807573080002</v>
          </cell>
          <cell r="X55">
            <v>493.49786680799991</v>
          </cell>
          <cell r="AI55">
            <v>1080</v>
          </cell>
          <cell r="BB55">
            <v>92.832309499999951</v>
          </cell>
          <cell r="BC55">
            <v>1319.3687811159998</v>
          </cell>
          <cell r="BD55">
            <v>332.20109061599965</v>
          </cell>
        </row>
        <row r="56">
          <cell r="E56">
            <v>1288</v>
          </cell>
          <cell r="V56">
            <v>440.51710949999995</v>
          </cell>
          <cell r="W56">
            <v>1341.4407573079998</v>
          </cell>
          <cell r="X56">
            <v>493.95786680799995</v>
          </cell>
          <cell r="AI56">
            <v>1063</v>
          </cell>
          <cell r="BB56">
            <v>75.832309499999951</v>
          </cell>
          <cell r="BC56">
            <v>1318.763046308</v>
          </cell>
          <cell r="BD56">
            <v>331.59535580799979</v>
          </cell>
        </row>
        <row r="57">
          <cell r="E57">
            <v>1263</v>
          </cell>
          <cell r="V57">
            <v>415.51710949999995</v>
          </cell>
          <cell r="W57">
            <v>1316.6776653080001</v>
          </cell>
          <cell r="X57">
            <v>469.19477480799981</v>
          </cell>
          <cell r="AI57">
            <v>1054</v>
          </cell>
          <cell r="BB57">
            <v>66.832309499999951</v>
          </cell>
          <cell r="BC57">
            <v>1309.5990693079998</v>
          </cell>
          <cell r="BD57">
            <v>322.43137880799964</v>
          </cell>
        </row>
        <row r="58">
          <cell r="E58">
            <v>1264</v>
          </cell>
          <cell r="V58">
            <v>417.51710949999995</v>
          </cell>
          <cell r="W58">
            <v>1316.1576653080001</v>
          </cell>
          <cell r="X58">
            <v>469.67477480799982</v>
          </cell>
          <cell r="AI58">
            <v>1047</v>
          </cell>
          <cell r="BB58">
            <v>59.832309499999951</v>
          </cell>
          <cell r="BC58">
            <v>1309.5990693079998</v>
          </cell>
          <cell r="BD58">
            <v>322.43137880799964</v>
          </cell>
        </row>
        <row r="59">
          <cell r="E59">
            <v>1256</v>
          </cell>
          <cell r="V59">
            <v>409.51710949999995</v>
          </cell>
          <cell r="W59">
            <v>1286.7981693080001</v>
          </cell>
          <cell r="X59">
            <v>440.31527880800002</v>
          </cell>
          <cell r="AI59">
            <v>1040</v>
          </cell>
          <cell r="BB59">
            <v>52.832309499999951</v>
          </cell>
          <cell r="BC59">
            <v>1309.5990693079998</v>
          </cell>
          <cell r="BD59">
            <v>322.43137880799964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Q3" sqref="Q3"/>
    </sheetView>
  </sheetViews>
  <sheetFormatPr defaultColWidth="13.5" defaultRowHeight="30"/>
  <cols>
    <col min="1" max="1" width="40.5" style="11" customWidth="1"/>
    <col min="2" max="2" width="86.3984375" style="11" customWidth="1"/>
    <col min="3" max="3" width="66.296875" style="11" customWidth="1"/>
    <col min="4" max="4" width="74.3984375" style="11" customWidth="1"/>
    <col min="5" max="5" width="94.3984375" style="11" customWidth="1"/>
    <col min="6" max="6" width="67.3984375" style="11" customWidth="1"/>
    <col min="7" max="7" width="66.296875" style="11" customWidth="1"/>
    <col min="8" max="12" width="62.3984375" style="13" customWidth="1"/>
    <col min="13" max="13" width="55.3984375" style="13" customWidth="1"/>
    <col min="14" max="14" width="62.3984375" style="13" customWidth="1"/>
    <col min="15" max="15" width="34.5" style="11" customWidth="1"/>
    <col min="16" max="16" width="70.5" style="11" customWidth="1"/>
    <col min="17" max="17" width="58.3984375" style="11" customWidth="1"/>
    <col min="18" max="18" width="75.296875" style="11" customWidth="1"/>
    <col min="19" max="19" width="74.3984375" style="11" customWidth="1"/>
    <col min="20" max="20" width="67.3984375" style="11" customWidth="1"/>
    <col min="21" max="21" width="78.3984375" style="11" customWidth="1"/>
    <col min="22" max="24" width="70.5" style="11" customWidth="1"/>
    <col min="25" max="25" width="54.3984375" style="11" customWidth="1"/>
    <col min="26" max="26" width="76.3984375" style="11" customWidth="1"/>
    <col min="27" max="27" width="54.09765625" style="11" customWidth="1"/>
    <col min="28" max="28" width="70.5" style="11" customWidth="1"/>
    <col min="29" max="16384" width="13.5" style="11"/>
  </cols>
  <sheetData>
    <row r="1" spans="1:28" ht="91.2" customHeight="1">
      <c r="A1" s="1" t="s">
        <v>0</v>
      </c>
      <c r="B1" s="1"/>
      <c r="C1" s="2">
        <f>[1]Abstract!L1</f>
        <v>44472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44471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No.14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44472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210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44472</v>
      </c>
      <c r="N6" s="18"/>
      <c r="O6" s="19" t="str">
        <f>"Based on Revision No." &amp; '[1]Frm-1 Anticipated Gen.'!$T$2 &amp; " of NRLDC"</f>
        <v>Based on Revision No.14 of NRLDC</v>
      </c>
      <c r="P6" s="19"/>
      <c r="Q6" s="19"/>
      <c r="R6" s="19"/>
      <c r="S6" s="20" t="s">
        <v>6</v>
      </c>
      <c r="T6" s="21"/>
      <c r="U6" s="21"/>
      <c r="V6" s="22"/>
      <c r="W6" s="23">
        <v>210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1137</v>
      </c>
      <c r="D13" s="100">
        <f>'[1]Annx-A (DA) '!W12</f>
        <v>1161.812366608</v>
      </c>
      <c r="E13" s="101">
        <f>'[1]Annx-A (DA) '!X12</f>
        <v>308.32491480800002</v>
      </c>
      <c r="F13" s="102">
        <f>'[1]Annx-A (DA) '!V12</f>
        <v>283.51254819999997</v>
      </c>
      <c r="G13" s="103">
        <f>E13-F13</f>
        <v>24.812366608000048</v>
      </c>
      <c r="H13" s="104">
        <v>50.01</v>
      </c>
      <c r="I13" s="105">
        <v>993.86</v>
      </c>
      <c r="J13" s="105">
        <v>1050.29</v>
      </c>
      <c r="K13" s="105">
        <v>-152.36000000000001</v>
      </c>
      <c r="L13" s="105">
        <v>-208.79</v>
      </c>
      <c r="M13" s="105">
        <v>56.429999999999978</v>
      </c>
      <c r="N13" s="105">
        <v>1202.6500000000001</v>
      </c>
      <c r="O13" s="98">
        <v>49</v>
      </c>
      <c r="P13" s="98" t="s">
        <v>53</v>
      </c>
      <c r="Q13" s="99">
        <f>'[1]Annx-A (DA) '!AI12</f>
        <v>1238</v>
      </c>
      <c r="R13" s="100">
        <f>'[1]Annx-A (DA) '!BC12</f>
        <v>1375.1467144999997</v>
      </c>
      <c r="S13" s="101">
        <f>'[1]Annx-A (DA) '!BD12</f>
        <v>421.66382399999986</v>
      </c>
      <c r="T13" s="102">
        <f>'[1]Annx-A (DA) '!BB12</f>
        <v>284.51710949999995</v>
      </c>
      <c r="U13" s="103">
        <f>S13-T13</f>
        <v>137.14671449999992</v>
      </c>
      <c r="V13" s="104">
        <v>50</v>
      </c>
      <c r="W13" s="106">
        <v>1229.52</v>
      </c>
      <c r="X13" s="105">
        <v>1230.26</v>
      </c>
      <c r="Y13" s="105">
        <v>269.52</v>
      </c>
      <c r="Z13" s="105">
        <v>268.77999999999997</v>
      </c>
      <c r="AA13" s="105">
        <v>0.74000000000000909</v>
      </c>
      <c r="AB13" s="105">
        <v>960.74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1139</v>
      </c>
      <c r="D14" s="100">
        <f>'[1]Annx-A (DA) '!W13</f>
        <v>1157.2110436080002</v>
      </c>
      <c r="E14" s="101">
        <f>'[1]Annx-A (DA) '!X13</f>
        <v>303.72359180799992</v>
      </c>
      <c r="F14" s="102">
        <f>'[1]Annx-A (DA) '!V13</f>
        <v>285.51254819999997</v>
      </c>
      <c r="G14" s="103">
        <f t="shared" ref="G14:G60" si="0">E14-F14</f>
        <v>18.211043607999954</v>
      </c>
      <c r="H14" s="104">
        <v>49.99</v>
      </c>
      <c r="I14" s="105">
        <v>976.21</v>
      </c>
      <c r="J14" s="105">
        <v>1014.42</v>
      </c>
      <c r="K14" s="105">
        <v>-164.37</v>
      </c>
      <c r="L14" s="105">
        <v>-202.58</v>
      </c>
      <c r="M14" s="105">
        <v>38.210000000000008</v>
      </c>
      <c r="N14" s="105">
        <v>1178.79</v>
      </c>
      <c r="O14" s="98">
        <v>50</v>
      </c>
      <c r="P14" s="98" t="s">
        <v>55</v>
      </c>
      <c r="Q14" s="99">
        <f>'[1]Annx-A (DA) '!AI13</f>
        <v>1229</v>
      </c>
      <c r="R14" s="100">
        <f>'[1]Annx-A (DA) '!BC13</f>
        <v>1370.1212405000001</v>
      </c>
      <c r="S14" s="101">
        <f>'[1]Annx-A (DA) '!BD13</f>
        <v>417.28055000000006</v>
      </c>
      <c r="T14" s="102">
        <f>'[1]Annx-A (DA) '!BB13</f>
        <v>276.15930949999995</v>
      </c>
      <c r="U14" s="103">
        <f t="shared" ref="U14:U60" si="1">S14-T14</f>
        <v>141.12124050000011</v>
      </c>
      <c r="V14" s="104">
        <v>49.98</v>
      </c>
      <c r="W14" s="106">
        <v>1230.22</v>
      </c>
      <c r="X14" s="105">
        <v>1179.77</v>
      </c>
      <c r="Y14" s="105">
        <v>195.04</v>
      </c>
      <c r="Z14" s="105">
        <v>245.5</v>
      </c>
      <c r="AA14" s="105">
        <v>-50.460000000000008</v>
      </c>
      <c r="AB14" s="105">
        <v>984.73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1129</v>
      </c>
      <c r="D15" s="100">
        <f>'[1]Annx-A (DA) '!W14</f>
        <v>1103.153628608</v>
      </c>
      <c r="E15" s="101">
        <f>'[1]Annx-A (DA) '!X14</f>
        <v>249.66617680799982</v>
      </c>
      <c r="F15" s="102">
        <f>'[1]Annx-A (DA) '!V14</f>
        <v>275.51254819999997</v>
      </c>
      <c r="G15" s="103">
        <f t="shared" si="0"/>
        <v>-25.846371392000151</v>
      </c>
      <c r="H15" s="104">
        <v>50</v>
      </c>
      <c r="I15" s="105">
        <v>970.51</v>
      </c>
      <c r="J15" s="105">
        <v>1021.7300000000001</v>
      </c>
      <c r="K15" s="105">
        <v>-146.41</v>
      </c>
      <c r="L15" s="105">
        <v>-197.63</v>
      </c>
      <c r="M15" s="105">
        <v>51.22</v>
      </c>
      <c r="N15" s="105">
        <v>1168.1400000000001</v>
      </c>
      <c r="O15" s="98">
        <v>51</v>
      </c>
      <c r="P15" s="98" t="s">
        <v>57</v>
      </c>
      <c r="Q15" s="99">
        <f>'[1]Annx-A (DA) '!AI14</f>
        <v>1230</v>
      </c>
      <c r="R15" s="100">
        <f>'[1]Annx-A (DA) '!BC14</f>
        <v>1334.4993344999998</v>
      </c>
      <c r="S15" s="101">
        <f>'[1]Annx-A (DA) '!BD14</f>
        <v>407.65864399999998</v>
      </c>
      <c r="T15" s="102">
        <f>'[1]Annx-A (DA) '!BB14</f>
        <v>303.15930949999995</v>
      </c>
      <c r="U15" s="103">
        <f t="shared" si="1"/>
        <v>104.49933450000003</v>
      </c>
      <c r="V15" s="104">
        <v>50.03</v>
      </c>
      <c r="W15" s="106">
        <v>1235.18</v>
      </c>
      <c r="X15" s="105">
        <v>1183.6499999999999</v>
      </c>
      <c r="Y15" s="105">
        <v>192.85</v>
      </c>
      <c r="Z15" s="105">
        <v>244.37</v>
      </c>
      <c r="AA15" s="105">
        <v>-51.52000000000001</v>
      </c>
      <c r="AB15" s="105">
        <v>990.8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1130</v>
      </c>
      <c r="D16" s="100">
        <f>'[1]Annx-A (DA) '!W15</f>
        <v>1073.6041326079999</v>
      </c>
      <c r="E16" s="101">
        <f>'[1]Annx-A (DA) '!X15</f>
        <v>220.11668080800007</v>
      </c>
      <c r="F16" s="102">
        <f>'[1]Annx-A (DA) '!V15</f>
        <v>276.51254819999997</v>
      </c>
      <c r="G16" s="103">
        <f t="shared" si="0"/>
        <v>-56.3958673919999</v>
      </c>
      <c r="H16" s="104">
        <v>50</v>
      </c>
      <c r="I16" s="105">
        <v>977.43</v>
      </c>
      <c r="J16" s="105">
        <v>1003.6100000000001</v>
      </c>
      <c r="K16" s="105">
        <v>-164.55</v>
      </c>
      <c r="L16" s="105">
        <v>-190.72</v>
      </c>
      <c r="M16" s="105">
        <v>26.169999999999987</v>
      </c>
      <c r="N16" s="105">
        <v>1168.1600000000001</v>
      </c>
      <c r="O16" s="98">
        <v>52</v>
      </c>
      <c r="P16" s="98" t="s">
        <v>59</v>
      </c>
      <c r="Q16" s="99">
        <f>'[1]Annx-A (DA) '!AI15</f>
        <v>1214</v>
      </c>
      <c r="R16" s="100">
        <f>'[1]Annx-A (DA) '!BC15</f>
        <v>1276.5631174999999</v>
      </c>
      <c r="S16" s="101">
        <f>'[1]Annx-A (DA) '!BD15</f>
        <v>378.72242700000004</v>
      </c>
      <c r="T16" s="102">
        <f>'[1]Annx-A (DA) '!BB15</f>
        <v>316.15930949999995</v>
      </c>
      <c r="U16" s="103">
        <f t="shared" si="1"/>
        <v>62.563117500000089</v>
      </c>
      <c r="V16" s="104">
        <v>50.01</v>
      </c>
      <c r="W16" s="106">
        <v>1199.8399999999999</v>
      </c>
      <c r="X16" s="105">
        <v>1153.6600000000001</v>
      </c>
      <c r="Y16" s="105">
        <v>164.28</v>
      </c>
      <c r="Z16" s="105">
        <v>210.46</v>
      </c>
      <c r="AA16" s="105">
        <v>-46.180000000000007</v>
      </c>
      <c r="AB16" s="105">
        <v>989.38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1127</v>
      </c>
      <c r="D17" s="100">
        <f>'[1]Annx-A (DA) '!W16</f>
        <v>1110.6865666079998</v>
      </c>
      <c r="E17" s="101">
        <f>'[1]Annx-A (DA) '!X16</f>
        <v>262.01301480799987</v>
      </c>
      <c r="F17" s="102">
        <f>'[1]Annx-A (DA) '!V16</f>
        <v>278.32644819999996</v>
      </c>
      <c r="G17" s="103">
        <f t="shared" si="0"/>
        <v>-16.313433392000093</v>
      </c>
      <c r="H17" s="104">
        <v>49.98</v>
      </c>
      <c r="I17" s="105">
        <v>966.1</v>
      </c>
      <c r="J17" s="105">
        <v>1035.27</v>
      </c>
      <c r="K17" s="105">
        <v>-128.07</v>
      </c>
      <c r="L17" s="105">
        <v>-197.24</v>
      </c>
      <c r="M17" s="105">
        <v>69.170000000000016</v>
      </c>
      <c r="N17" s="105">
        <v>1163.3399999999999</v>
      </c>
      <c r="O17" s="98">
        <v>53</v>
      </c>
      <c r="P17" s="98" t="s">
        <v>61</v>
      </c>
      <c r="Q17" s="99">
        <f>'[1]Annx-A (DA) '!AI16</f>
        <v>1197</v>
      </c>
      <c r="R17" s="100">
        <f>'[1]Annx-A (DA) '!BC16</f>
        <v>1210.5192105000001</v>
      </c>
      <c r="S17" s="101">
        <f>'[1]Annx-A (DA) '!BD16</f>
        <v>324.67851999999993</v>
      </c>
      <c r="T17" s="102">
        <f>'[1]Annx-A (DA) '!BB16</f>
        <v>311.15930949999995</v>
      </c>
      <c r="U17" s="103">
        <f t="shared" si="1"/>
        <v>13.519210499999986</v>
      </c>
      <c r="V17" s="104">
        <v>50.05</v>
      </c>
      <c r="W17" s="106">
        <v>1154.56</v>
      </c>
      <c r="X17" s="105">
        <v>1092.5899999999999</v>
      </c>
      <c r="Y17" s="105">
        <v>103.35</v>
      </c>
      <c r="Z17" s="105">
        <v>165.32</v>
      </c>
      <c r="AA17" s="105">
        <v>-61.97</v>
      </c>
      <c r="AB17" s="105">
        <v>989.24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1116</v>
      </c>
      <c r="D18" s="100">
        <f>'[1]Annx-A (DA) '!W17</f>
        <v>1107.0597826079998</v>
      </c>
      <c r="E18" s="101">
        <f>'[1]Annx-A (DA) '!X17</f>
        <v>258.38623080799994</v>
      </c>
      <c r="F18" s="102">
        <f>'[1]Annx-A (DA) '!V17</f>
        <v>267.32644819999996</v>
      </c>
      <c r="G18" s="103">
        <f t="shared" si="0"/>
        <v>-8.9402173920000223</v>
      </c>
      <c r="H18" s="104">
        <v>49.96</v>
      </c>
      <c r="I18" s="105">
        <v>961.5</v>
      </c>
      <c r="J18" s="105">
        <v>1031.27</v>
      </c>
      <c r="K18" s="105">
        <v>-129.72</v>
      </c>
      <c r="L18" s="105">
        <v>-199.49</v>
      </c>
      <c r="M18" s="105">
        <v>69.77000000000001</v>
      </c>
      <c r="N18" s="105">
        <v>1160.99</v>
      </c>
      <c r="O18" s="98">
        <v>54</v>
      </c>
      <c r="P18" s="98" t="s">
        <v>63</v>
      </c>
      <c r="Q18" s="99">
        <f>'[1]Annx-A (DA) '!AI17</f>
        <v>1177</v>
      </c>
      <c r="R18" s="100">
        <f>'[1]Annx-A (DA) '!BC17</f>
        <v>1252.8729305000002</v>
      </c>
      <c r="S18" s="101">
        <f>'[1]Annx-A (DA) '!BD17</f>
        <v>353.03224</v>
      </c>
      <c r="T18" s="102">
        <f>'[1]Annx-A (DA) '!BB17</f>
        <v>277.15930949999995</v>
      </c>
      <c r="U18" s="103">
        <f t="shared" si="1"/>
        <v>75.872930500000052</v>
      </c>
      <c r="V18" s="104">
        <v>50.04</v>
      </c>
      <c r="W18" s="106">
        <v>1153.22</v>
      </c>
      <c r="X18" s="105">
        <v>1117.8700000000001</v>
      </c>
      <c r="Y18" s="105">
        <v>129.04</v>
      </c>
      <c r="Z18" s="105">
        <v>164.39</v>
      </c>
      <c r="AA18" s="105">
        <v>-35.349999999999994</v>
      </c>
      <c r="AB18" s="105">
        <v>988.83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1100</v>
      </c>
      <c r="D19" s="100">
        <f>'[1]Annx-A (DA) '!W18</f>
        <v>1105.545900608</v>
      </c>
      <c r="E19" s="101">
        <f>'[1]Annx-A (DA) '!X18</f>
        <v>249.80814880799983</v>
      </c>
      <c r="F19" s="102">
        <f>'[1]Annx-A (DA) '!V18</f>
        <v>244.26224819999993</v>
      </c>
      <c r="G19" s="103">
        <f t="shared" si="0"/>
        <v>5.5459006079998971</v>
      </c>
      <c r="H19" s="104">
        <v>49.94</v>
      </c>
      <c r="I19" s="105">
        <v>966.95</v>
      </c>
      <c r="J19" s="105">
        <v>979.77</v>
      </c>
      <c r="K19" s="105">
        <v>-215.82</v>
      </c>
      <c r="L19" s="105">
        <v>-228.64</v>
      </c>
      <c r="M19" s="105">
        <v>12.819999999999993</v>
      </c>
      <c r="N19" s="105">
        <v>1195.5899999999999</v>
      </c>
      <c r="O19" s="98">
        <v>55</v>
      </c>
      <c r="P19" s="98" t="s">
        <v>65</v>
      </c>
      <c r="Q19" s="99">
        <f>'[1]Annx-A (DA) '!AI18</f>
        <v>1173</v>
      </c>
      <c r="R19" s="100">
        <f>'[1]Annx-A (DA) '!BC18</f>
        <v>1181.8738745000001</v>
      </c>
      <c r="S19" s="101">
        <f>'[1]Annx-A (DA) '!BD18</f>
        <v>353.45518399999992</v>
      </c>
      <c r="T19" s="102">
        <f>'[1]Annx-A (DA) '!BB18</f>
        <v>344.58130949999997</v>
      </c>
      <c r="U19" s="103">
        <f t="shared" si="1"/>
        <v>8.8738744999999426</v>
      </c>
      <c r="V19" s="104">
        <v>50.05</v>
      </c>
      <c r="W19" s="106">
        <v>1097.3</v>
      </c>
      <c r="X19" s="105">
        <v>1112.82</v>
      </c>
      <c r="Y19" s="105">
        <v>170.66</v>
      </c>
      <c r="Z19" s="105">
        <v>155.13999999999999</v>
      </c>
      <c r="AA19" s="105">
        <v>15.52000000000001</v>
      </c>
      <c r="AB19" s="105">
        <v>942.16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1091</v>
      </c>
      <c r="D20" s="100">
        <f>'[1]Annx-A (DA) '!W19</f>
        <v>1098.5195786079998</v>
      </c>
      <c r="E20" s="101">
        <f>'[1]Annx-A (DA) '!X19</f>
        <v>243.78182680800001</v>
      </c>
      <c r="F20" s="102">
        <f>'[1]Annx-A (DA) '!V19</f>
        <v>236.26224819999993</v>
      </c>
      <c r="G20" s="103">
        <f t="shared" si="0"/>
        <v>7.5195786080000744</v>
      </c>
      <c r="H20" s="104">
        <v>50.01</v>
      </c>
      <c r="I20" s="105">
        <v>956.88</v>
      </c>
      <c r="J20" s="105">
        <v>974.64999999999986</v>
      </c>
      <c r="K20" s="105">
        <v>-225.19</v>
      </c>
      <c r="L20" s="105">
        <v>-242.96</v>
      </c>
      <c r="M20" s="105">
        <v>17.77000000000001</v>
      </c>
      <c r="N20" s="105">
        <v>1199.8399999999999</v>
      </c>
      <c r="O20" s="98">
        <v>56</v>
      </c>
      <c r="P20" s="98" t="s">
        <v>67</v>
      </c>
      <c r="Q20" s="99">
        <f>'[1]Annx-A (DA) '!AI19</f>
        <v>1186</v>
      </c>
      <c r="R20" s="100">
        <f>'[1]Annx-A (DA) '!BC19</f>
        <v>1204.4455655000002</v>
      </c>
      <c r="S20" s="101">
        <f>'[1]Annx-A (DA) '!BD19</f>
        <v>380.02687500000002</v>
      </c>
      <c r="T20" s="102">
        <f>'[1]Annx-A (DA) '!BB19</f>
        <v>361.58130949999997</v>
      </c>
      <c r="U20" s="103">
        <f t="shared" si="1"/>
        <v>18.445565500000043</v>
      </c>
      <c r="V20" s="104">
        <v>50.03</v>
      </c>
      <c r="W20" s="106">
        <v>1083.6199999999999</v>
      </c>
      <c r="X20" s="105">
        <v>1135.53</v>
      </c>
      <c r="Y20" s="105">
        <v>196.3</v>
      </c>
      <c r="Z20" s="105">
        <v>144.38</v>
      </c>
      <c r="AA20" s="105">
        <v>51.920000000000016</v>
      </c>
      <c r="AB20" s="105">
        <v>939.23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1089</v>
      </c>
      <c r="D21" s="100">
        <f>'[1]Annx-A (DA) '!W20</f>
        <v>1177.0565116079997</v>
      </c>
      <c r="E21" s="101">
        <f>'[1]Annx-A (DA) '!X20</f>
        <v>322.31875980799998</v>
      </c>
      <c r="F21" s="102">
        <f>'[1]Annx-A (DA) '!V20</f>
        <v>234.26224819999993</v>
      </c>
      <c r="G21" s="103">
        <f t="shared" si="0"/>
        <v>88.056511608000051</v>
      </c>
      <c r="H21" s="104">
        <v>50.03</v>
      </c>
      <c r="I21" s="105">
        <v>949.98</v>
      </c>
      <c r="J21" s="105">
        <v>965.04</v>
      </c>
      <c r="K21" s="105">
        <v>-234.76</v>
      </c>
      <c r="L21" s="105">
        <v>-249.81</v>
      </c>
      <c r="M21" s="105">
        <v>15.050000000000011</v>
      </c>
      <c r="N21" s="105">
        <v>1199.8</v>
      </c>
      <c r="O21" s="98">
        <v>57</v>
      </c>
      <c r="P21" s="98" t="s">
        <v>69</v>
      </c>
      <c r="Q21" s="99">
        <f>'[1]Annx-A (DA) '!AI20</f>
        <v>1169</v>
      </c>
      <c r="R21" s="100">
        <f>'[1]Annx-A (DA) '!BC20</f>
        <v>1222.0665815000002</v>
      </c>
      <c r="S21" s="101">
        <f>'[1]Annx-A (DA) '!BD20</f>
        <v>385.64789099999996</v>
      </c>
      <c r="T21" s="102">
        <f>'[1]Annx-A (DA) '!BB20</f>
        <v>332.58130949999997</v>
      </c>
      <c r="U21" s="103">
        <f t="shared" si="1"/>
        <v>53.066581499999984</v>
      </c>
      <c r="V21" s="104">
        <v>50</v>
      </c>
      <c r="W21" s="106">
        <v>1130.9000000000001</v>
      </c>
      <c r="X21" s="105">
        <v>1091.52</v>
      </c>
      <c r="Y21" s="105">
        <v>138.78</v>
      </c>
      <c r="Z21" s="105">
        <v>178.16</v>
      </c>
      <c r="AA21" s="105">
        <v>-39.379999999999995</v>
      </c>
      <c r="AB21" s="105">
        <v>952.74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1091</v>
      </c>
      <c r="D22" s="100">
        <f>'[1]Annx-A (DA) '!W21</f>
        <v>1177.0565116079997</v>
      </c>
      <c r="E22" s="101">
        <f>'[1]Annx-A (DA) '!X21</f>
        <v>322.31875980799998</v>
      </c>
      <c r="F22" s="102">
        <f>'[1]Annx-A (DA) '!V21</f>
        <v>236.26224819999993</v>
      </c>
      <c r="G22" s="103">
        <f t="shared" si="0"/>
        <v>86.056511608000051</v>
      </c>
      <c r="H22" s="104">
        <v>50.04</v>
      </c>
      <c r="I22" s="105">
        <v>949.09</v>
      </c>
      <c r="J22" s="105">
        <v>954.99000000000012</v>
      </c>
      <c r="K22" s="105">
        <v>-244.64</v>
      </c>
      <c r="L22" s="105">
        <v>-250.53</v>
      </c>
      <c r="M22" s="105">
        <v>5.8900000000000148</v>
      </c>
      <c r="N22" s="105">
        <v>1199.6300000000001</v>
      </c>
      <c r="O22" s="98">
        <v>58</v>
      </c>
      <c r="P22" s="98" t="s">
        <v>71</v>
      </c>
      <c r="Q22" s="99">
        <f>'[1]Annx-A (DA) '!AI21</f>
        <v>1167</v>
      </c>
      <c r="R22" s="100">
        <f>'[1]Annx-A (DA) '!BC21</f>
        <v>1181.7465815</v>
      </c>
      <c r="S22" s="101">
        <f>'[1]Annx-A (DA) '!BD21</f>
        <v>384.32789100000002</v>
      </c>
      <c r="T22" s="102">
        <f>'[1]Annx-A (DA) '!BB21</f>
        <v>369.58130949999997</v>
      </c>
      <c r="U22" s="103">
        <f t="shared" si="1"/>
        <v>14.746581500000048</v>
      </c>
      <c r="V22" s="104">
        <v>49.99</v>
      </c>
      <c r="W22" s="106">
        <v>1145.03</v>
      </c>
      <c r="X22" s="105">
        <v>1117.31</v>
      </c>
      <c r="Y22" s="105">
        <v>136.41</v>
      </c>
      <c r="Z22" s="105">
        <v>164.13</v>
      </c>
      <c r="AA22" s="105">
        <v>-27.72</v>
      </c>
      <c r="AB22" s="105">
        <v>980.9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1088</v>
      </c>
      <c r="D23" s="100">
        <f>'[1]Annx-A (DA) '!W22</f>
        <v>1167.6452533080001</v>
      </c>
      <c r="E23" s="101">
        <f>'[1]Annx-A (DA) '!X22</f>
        <v>312.44186280799983</v>
      </c>
      <c r="F23" s="102">
        <f>'[1]Annx-A (DA) '!V22</f>
        <v>232.79660949999993</v>
      </c>
      <c r="G23" s="103">
        <f t="shared" si="0"/>
        <v>79.645253307999894</v>
      </c>
      <c r="H23" s="104">
        <v>50.04</v>
      </c>
      <c r="I23" s="105">
        <v>946.08</v>
      </c>
      <c r="J23" s="105">
        <v>963.30000000000007</v>
      </c>
      <c r="K23" s="105">
        <v>-235.58</v>
      </c>
      <c r="L23" s="105">
        <v>-252.8</v>
      </c>
      <c r="M23" s="105">
        <v>17.22</v>
      </c>
      <c r="N23" s="105">
        <v>1198.8800000000001</v>
      </c>
      <c r="O23" s="98">
        <v>59</v>
      </c>
      <c r="P23" s="98" t="s">
        <v>73</v>
      </c>
      <c r="Q23" s="99">
        <f>'[1]Annx-A (DA) '!AI22</f>
        <v>1176</v>
      </c>
      <c r="R23" s="100">
        <f>'[1]Annx-A (DA) '!BC22</f>
        <v>1181.4665814999998</v>
      </c>
      <c r="S23" s="101">
        <f>'[1]Annx-A (DA) '!BD22</f>
        <v>384.04789099999982</v>
      </c>
      <c r="T23" s="102">
        <f>'[1]Annx-A (DA) '!BB22</f>
        <v>378.58130949999997</v>
      </c>
      <c r="U23" s="103">
        <f t="shared" si="1"/>
        <v>5.4665814999998474</v>
      </c>
      <c r="V23" s="104">
        <v>50.02</v>
      </c>
      <c r="W23" s="106">
        <v>1141.4000000000001</v>
      </c>
      <c r="X23" s="105">
        <v>1115.71</v>
      </c>
      <c r="Y23" s="105">
        <v>131.9</v>
      </c>
      <c r="Z23" s="105">
        <v>157.59</v>
      </c>
      <c r="AA23" s="105">
        <v>-25.689999999999998</v>
      </c>
      <c r="AB23" s="105">
        <v>983.81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1090</v>
      </c>
      <c r="D24" s="100">
        <f>'[1]Annx-A (DA) '!W23</f>
        <v>1167.6452533080001</v>
      </c>
      <c r="E24" s="101">
        <f>'[1]Annx-A (DA) '!X23</f>
        <v>312.44186280799983</v>
      </c>
      <c r="F24" s="102">
        <f>'[1]Annx-A (DA) '!V23</f>
        <v>234.79660949999993</v>
      </c>
      <c r="G24" s="103">
        <f t="shared" si="0"/>
        <v>77.645253307999894</v>
      </c>
      <c r="H24" s="104">
        <v>50.05</v>
      </c>
      <c r="I24" s="105">
        <v>934.3</v>
      </c>
      <c r="J24" s="105">
        <v>964.25</v>
      </c>
      <c r="K24" s="105">
        <v>-234.32</v>
      </c>
      <c r="L24" s="105">
        <v>-264.27999999999997</v>
      </c>
      <c r="M24" s="105">
        <v>29.95999999999998</v>
      </c>
      <c r="N24" s="105">
        <v>1198.57</v>
      </c>
      <c r="O24" s="98">
        <v>60</v>
      </c>
      <c r="P24" s="98" t="s">
        <v>75</v>
      </c>
      <c r="Q24" s="99">
        <f>'[1]Annx-A (DA) '!AI23</f>
        <v>1177</v>
      </c>
      <c r="R24" s="100">
        <f>'[1]Annx-A (DA) '!BC23</f>
        <v>1206.0190785</v>
      </c>
      <c r="S24" s="101">
        <f>'[1]Annx-A (DA) '!BD23</f>
        <v>408.60038799999995</v>
      </c>
      <c r="T24" s="102">
        <f>'[1]Annx-A (DA) '!BB23</f>
        <v>379.58130949999997</v>
      </c>
      <c r="U24" s="103">
        <f t="shared" si="1"/>
        <v>29.019078499999978</v>
      </c>
      <c r="V24" s="104">
        <v>50</v>
      </c>
      <c r="W24" s="106">
        <v>1132.97</v>
      </c>
      <c r="X24" s="105">
        <v>1140.23</v>
      </c>
      <c r="Y24" s="105">
        <v>154.56</v>
      </c>
      <c r="Z24" s="105">
        <v>147.29</v>
      </c>
      <c r="AA24" s="105">
        <v>7.2700000000000102</v>
      </c>
      <c r="AB24" s="105">
        <v>985.67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1082</v>
      </c>
      <c r="D25" s="100">
        <f>'[1]Annx-A (DA) '!W24</f>
        <v>1167.3114383080001</v>
      </c>
      <c r="E25" s="101">
        <f>'[1]Annx-A (DA) '!X24</f>
        <v>312.10804780799987</v>
      </c>
      <c r="F25" s="102">
        <f>'[1]Annx-A (DA) '!V24</f>
        <v>226.79660949999993</v>
      </c>
      <c r="G25" s="103">
        <f t="shared" si="0"/>
        <v>85.311438307999936</v>
      </c>
      <c r="H25" s="104">
        <v>50.04</v>
      </c>
      <c r="I25" s="105">
        <v>938.61</v>
      </c>
      <c r="J25" s="105">
        <v>959.59999999999991</v>
      </c>
      <c r="K25" s="105">
        <v>-214.96</v>
      </c>
      <c r="L25" s="105">
        <v>-235.97</v>
      </c>
      <c r="M25" s="105">
        <v>21.009999999999991</v>
      </c>
      <c r="N25" s="105">
        <v>1174.56</v>
      </c>
      <c r="O25" s="98">
        <v>61</v>
      </c>
      <c r="P25" s="98" t="s">
        <v>77</v>
      </c>
      <c r="Q25" s="99">
        <f>'[1]Annx-A (DA) '!AI24</f>
        <v>1167</v>
      </c>
      <c r="R25" s="100">
        <f>'[1]Annx-A (DA) '!BC24</f>
        <v>1271.178836308</v>
      </c>
      <c r="S25" s="101">
        <f>'[1]Annx-A (DA) '!BD24</f>
        <v>473.76014580799995</v>
      </c>
      <c r="T25" s="102">
        <f>'[1]Annx-A (DA) '!BB24</f>
        <v>369.58130949999997</v>
      </c>
      <c r="U25" s="103">
        <f t="shared" si="1"/>
        <v>104.17883630799997</v>
      </c>
      <c r="V25" s="104">
        <v>50.01</v>
      </c>
      <c r="W25" s="106">
        <v>1137.71</v>
      </c>
      <c r="X25" s="105">
        <v>1141.25</v>
      </c>
      <c r="Y25" s="105">
        <v>210.75</v>
      </c>
      <c r="Z25" s="105">
        <v>207.21</v>
      </c>
      <c r="AA25" s="105">
        <v>3.539999999999992</v>
      </c>
      <c r="AB25" s="105">
        <v>930.5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1078</v>
      </c>
      <c r="D26" s="100">
        <f>'[1]Annx-A (DA) '!W25</f>
        <v>1161.5891933080002</v>
      </c>
      <c r="E26" s="101">
        <f>'[1]Annx-A (DA) '!X25</f>
        <v>306.38580280799999</v>
      </c>
      <c r="F26" s="102">
        <f>'[1]Annx-A (DA) '!V25</f>
        <v>222.79660949999993</v>
      </c>
      <c r="G26" s="103">
        <f t="shared" si="0"/>
        <v>83.589193308000063</v>
      </c>
      <c r="H26" s="104">
        <v>50.02</v>
      </c>
      <c r="I26" s="105">
        <v>934.77</v>
      </c>
      <c r="J26" s="105">
        <v>947.13</v>
      </c>
      <c r="K26" s="105">
        <v>-213.35</v>
      </c>
      <c r="L26" s="105">
        <v>-225.7</v>
      </c>
      <c r="M26" s="105">
        <v>12.349999999999994</v>
      </c>
      <c r="N26" s="105">
        <v>1160.48</v>
      </c>
      <c r="O26" s="98">
        <v>62</v>
      </c>
      <c r="P26" s="98" t="s">
        <v>79</v>
      </c>
      <c r="Q26" s="99">
        <f>'[1]Annx-A (DA) '!AI25</f>
        <v>1173</v>
      </c>
      <c r="R26" s="100">
        <f>'[1]Annx-A (DA) '!BC25</f>
        <v>1291.7306213080005</v>
      </c>
      <c r="S26" s="101">
        <f>'[1]Annx-A (DA) '!BD25</f>
        <v>494.31193080800028</v>
      </c>
      <c r="T26" s="102">
        <f>'[1]Annx-A (DA) '!BB25</f>
        <v>375.58130949999997</v>
      </c>
      <c r="U26" s="103">
        <f t="shared" si="1"/>
        <v>118.73062130800031</v>
      </c>
      <c r="V26" s="104">
        <v>50.04</v>
      </c>
      <c r="W26" s="106">
        <v>1130.8</v>
      </c>
      <c r="X26" s="105">
        <v>1145.3500000000001</v>
      </c>
      <c r="Y26" s="105">
        <v>230.77</v>
      </c>
      <c r="Z26" s="105">
        <v>216.22</v>
      </c>
      <c r="AA26" s="105">
        <v>14.550000000000011</v>
      </c>
      <c r="AB26" s="105">
        <v>914.58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1083</v>
      </c>
      <c r="D27" s="100">
        <f>'[1]Annx-A (DA) '!W26</f>
        <v>1160.7619923080001</v>
      </c>
      <c r="E27" s="101">
        <f>'[1]Annx-A (DA) '!X26</f>
        <v>305.55860180799993</v>
      </c>
      <c r="F27" s="102">
        <f>'[1]Annx-A (DA) '!V26</f>
        <v>227.79660949999993</v>
      </c>
      <c r="G27" s="103">
        <f t="shared" si="0"/>
        <v>77.761992308000004</v>
      </c>
      <c r="H27" s="104">
        <v>50</v>
      </c>
      <c r="I27" s="105">
        <v>934.13</v>
      </c>
      <c r="J27" s="105">
        <v>946.37</v>
      </c>
      <c r="K27" s="105">
        <v>-214.12</v>
      </c>
      <c r="L27" s="105">
        <v>-226.35</v>
      </c>
      <c r="M27" s="105">
        <v>12.22999999999999</v>
      </c>
      <c r="N27" s="105">
        <v>1160.49</v>
      </c>
      <c r="O27" s="98">
        <v>63</v>
      </c>
      <c r="P27" s="98" t="s">
        <v>81</v>
      </c>
      <c r="Q27" s="99">
        <f>'[1]Annx-A (DA) '!AI26</f>
        <v>1178</v>
      </c>
      <c r="R27" s="100">
        <f>'[1]Annx-A (DA) '!BC26</f>
        <v>1288.8411873080004</v>
      </c>
      <c r="S27" s="101">
        <f>'[1]Annx-A (DA) '!BD26</f>
        <v>491.42249680800012</v>
      </c>
      <c r="T27" s="102">
        <f>'[1]Annx-A (DA) '!BB26</f>
        <v>380.58130949999997</v>
      </c>
      <c r="U27" s="103">
        <f t="shared" si="1"/>
        <v>110.84118730800014</v>
      </c>
      <c r="V27" s="104">
        <v>50.03</v>
      </c>
      <c r="W27" s="106">
        <v>1117.31</v>
      </c>
      <c r="X27" s="105">
        <v>1129.72</v>
      </c>
      <c r="Y27" s="105">
        <v>194.23</v>
      </c>
      <c r="Z27" s="105">
        <v>181.82</v>
      </c>
      <c r="AA27" s="105">
        <v>12.409999999999997</v>
      </c>
      <c r="AB27" s="105">
        <v>935.49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1087</v>
      </c>
      <c r="D28" s="100">
        <f>'[1]Annx-A (DA) '!W27</f>
        <v>1160.7619923080001</v>
      </c>
      <c r="E28" s="101">
        <f>'[1]Annx-A (DA) '!X27</f>
        <v>305.55860180799993</v>
      </c>
      <c r="F28" s="102">
        <f>'[1]Annx-A (DA) '!V27</f>
        <v>231.79660949999993</v>
      </c>
      <c r="G28" s="103">
        <f t="shared" si="0"/>
        <v>73.761992308000004</v>
      </c>
      <c r="H28" s="104">
        <v>50.02</v>
      </c>
      <c r="I28" s="105">
        <v>942.37</v>
      </c>
      <c r="J28" s="105">
        <v>953.36</v>
      </c>
      <c r="K28" s="105">
        <v>-207.09</v>
      </c>
      <c r="L28" s="105">
        <v>-218.08</v>
      </c>
      <c r="M28" s="105">
        <v>10.990000000000009</v>
      </c>
      <c r="N28" s="105">
        <v>1160.45</v>
      </c>
      <c r="O28" s="98">
        <v>64</v>
      </c>
      <c r="P28" s="98" t="s">
        <v>83</v>
      </c>
      <c r="Q28" s="99">
        <f>'[1]Annx-A (DA) '!AI27</f>
        <v>1158</v>
      </c>
      <c r="R28" s="100">
        <f>'[1]Annx-A (DA) '!BC27</f>
        <v>1288.7715423080003</v>
      </c>
      <c r="S28" s="101">
        <f>'[1]Annx-A (DA) '!BD27</f>
        <v>490.35285180800008</v>
      </c>
      <c r="T28" s="102">
        <f>'[1]Annx-A (DA) '!BB27</f>
        <v>359.58130949999997</v>
      </c>
      <c r="U28" s="103">
        <f t="shared" si="1"/>
        <v>130.77154230800011</v>
      </c>
      <c r="V28" s="104">
        <v>49.99</v>
      </c>
      <c r="W28" s="106">
        <v>1123.1600000000001</v>
      </c>
      <c r="X28" s="105">
        <v>1117.31</v>
      </c>
      <c r="Y28" s="105">
        <v>190.84</v>
      </c>
      <c r="Z28" s="105">
        <v>196.7</v>
      </c>
      <c r="AA28" s="105">
        <v>-5.8599999999999852</v>
      </c>
      <c r="AB28" s="105">
        <v>926.47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1085</v>
      </c>
      <c r="D29" s="100">
        <f>'[1]Annx-A (DA) '!W28</f>
        <v>1150.9835893079999</v>
      </c>
      <c r="E29" s="101">
        <f>'[1]Annx-A (DA) '!X28</f>
        <v>305.94109880799988</v>
      </c>
      <c r="F29" s="102">
        <f>'[1]Annx-A (DA) '!V28</f>
        <v>239.9575094999999</v>
      </c>
      <c r="G29" s="103">
        <f t="shared" si="0"/>
        <v>65.983589307999978</v>
      </c>
      <c r="H29" s="104">
        <v>50</v>
      </c>
      <c r="I29" s="105">
        <v>946.42</v>
      </c>
      <c r="J29" s="105">
        <v>966.7</v>
      </c>
      <c r="K29" s="105">
        <v>-177.72</v>
      </c>
      <c r="L29" s="105">
        <v>-198.02</v>
      </c>
      <c r="M29" s="105">
        <v>20.300000000000011</v>
      </c>
      <c r="N29" s="105">
        <v>1144.42</v>
      </c>
      <c r="O29" s="98">
        <v>65</v>
      </c>
      <c r="P29" s="98" t="s">
        <v>85</v>
      </c>
      <c r="Q29" s="99">
        <f>'[1]Annx-A (DA) '!AI28</f>
        <v>1157</v>
      </c>
      <c r="R29" s="100">
        <f>'[1]Annx-A (DA) '!BC28</f>
        <v>1277.3701036080001</v>
      </c>
      <c r="S29" s="101">
        <f>'[1]Annx-A (DA) '!BD28</f>
        <v>464.68285180800024</v>
      </c>
      <c r="T29" s="102">
        <f>'[1]Annx-A (DA) '!BB28</f>
        <v>344.31274819999999</v>
      </c>
      <c r="U29" s="103">
        <f t="shared" si="1"/>
        <v>120.37010360800025</v>
      </c>
      <c r="V29" s="104">
        <v>50.03</v>
      </c>
      <c r="W29" s="106">
        <v>1080.19</v>
      </c>
      <c r="X29" s="105">
        <v>1060.3900000000001</v>
      </c>
      <c r="Y29" s="105">
        <v>123.04</v>
      </c>
      <c r="Z29" s="105">
        <v>142.85</v>
      </c>
      <c r="AA29" s="105">
        <v>-19.809999999999988</v>
      </c>
      <c r="AB29" s="105">
        <v>937.35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1092</v>
      </c>
      <c r="D30" s="100">
        <f>'[1]Annx-A (DA) '!W29</f>
        <v>1152.9803943080001</v>
      </c>
      <c r="E30" s="101">
        <f>'[1]Annx-A (DA) '!X29</f>
        <v>307.93790380799999</v>
      </c>
      <c r="F30" s="102">
        <f>'[1]Annx-A (DA) '!V29</f>
        <v>246.9575094999999</v>
      </c>
      <c r="G30" s="103">
        <f t="shared" si="0"/>
        <v>60.980394308000086</v>
      </c>
      <c r="H30" s="104">
        <v>50.04</v>
      </c>
      <c r="I30" s="105">
        <v>951.34</v>
      </c>
      <c r="J30" s="105">
        <v>967.59</v>
      </c>
      <c r="K30" s="105">
        <v>-177.33</v>
      </c>
      <c r="L30" s="105">
        <v>-193.58</v>
      </c>
      <c r="M30" s="105">
        <v>16.25</v>
      </c>
      <c r="N30" s="105">
        <v>1144.92</v>
      </c>
      <c r="O30" s="98">
        <v>66</v>
      </c>
      <c r="P30" s="98" t="s">
        <v>87</v>
      </c>
      <c r="Q30" s="99">
        <f>'[1]Annx-A (DA) '!AI29</f>
        <v>1140</v>
      </c>
      <c r="R30" s="100">
        <f>'[1]Annx-A (DA) '!BC29</f>
        <v>1276.9370116079999</v>
      </c>
      <c r="S30" s="101">
        <f>'[1]Annx-A (DA) '!BD29</f>
        <v>464.24975980800002</v>
      </c>
      <c r="T30" s="102">
        <f>'[1]Annx-A (DA) '!BB29</f>
        <v>327.31274819999999</v>
      </c>
      <c r="U30" s="103">
        <f t="shared" si="1"/>
        <v>136.93701160800003</v>
      </c>
      <c r="V30" s="104">
        <v>49.98</v>
      </c>
      <c r="W30" s="106">
        <v>1064.1500000000001</v>
      </c>
      <c r="X30" s="105">
        <v>1062.3999999999999</v>
      </c>
      <c r="Y30" s="105">
        <v>104.35</v>
      </c>
      <c r="Z30" s="105">
        <v>106.11</v>
      </c>
      <c r="AA30" s="105">
        <v>-1.7600000000000051</v>
      </c>
      <c r="AB30" s="105">
        <v>958.05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1095</v>
      </c>
      <c r="D31" s="100">
        <f>'[1]Annx-A (DA) '!W30</f>
        <v>1161.7744862079999</v>
      </c>
      <c r="E31" s="101">
        <f>'[1]Annx-A (DA) '!X30</f>
        <v>315.17992080800002</v>
      </c>
      <c r="F31" s="102">
        <f>'[1]Annx-A (DA) '!V30</f>
        <v>248.40543459999992</v>
      </c>
      <c r="G31" s="103">
        <f t="shared" si="0"/>
        <v>66.774486208000098</v>
      </c>
      <c r="H31" s="104">
        <v>50.03</v>
      </c>
      <c r="I31" s="105">
        <v>949.55</v>
      </c>
      <c r="J31" s="105">
        <v>969.3</v>
      </c>
      <c r="K31" s="105">
        <v>-185.72</v>
      </c>
      <c r="L31" s="105">
        <v>-205.47</v>
      </c>
      <c r="M31" s="105">
        <v>19.75</v>
      </c>
      <c r="N31" s="105">
        <v>1155.02</v>
      </c>
      <c r="O31" s="98">
        <v>67</v>
      </c>
      <c r="P31" s="98" t="s">
        <v>89</v>
      </c>
      <c r="Q31" s="99">
        <f>'[1]Annx-A (DA) '!AI30</f>
        <v>1129</v>
      </c>
      <c r="R31" s="100">
        <f>'[1]Annx-A (DA) '!BC30</f>
        <v>1232.4895086080001</v>
      </c>
      <c r="S31" s="101">
        <f>'[1]Annx-A (DA) '!BD30</f>
        <v>418.80225680800015</v>
      </c>
      <c r="T31" s="102">
        <f>'[1]Annx-A (DA) '!BB30</f>
        <v>315.31274819999999</v>
      </c>
      <c r="U31" s="103">
        <f t="shared" si="1"/>
        <v>103.48950860800016</v>
      </c>
      <c r="V31" s="104">
        <v>49.96</v>
      </c>
      <c r="W31" s="106">
        <v>1062.69</v>
      </c>
      <c r="X31" s="105">
        <v>1028.27</v>
      </c>
      <c r="Y31" s="105">
        <v>59.23</v>
      </c>
      <c r="Z31" s="105">
        <v>93.65</v>
      </c>
      <c r="AA31" s="105">
        <v>-34.420000000000009</v>
      </c>
      <c r="AB31" s="105">
        <v>969.04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1099</v>
      </c>
      <c r="D32" s="100">
        <f>'[1]Annx-A (DA) '!W31</f>
        <v>1261.7744862079999</v>
      </c>
      <c r="E32" s="101">
        <f>'[1]Annx-A (DA) '!X31</f>
        <v>415.17992080800002</v>
      </c>
      <c r="F32" s="102">
        <f>'[1]Annx-A (DA) '!V31</f>
        <v>252.40543459999992</v>
      </c>
      <c r="G32" s="103">
        <f t="shared" si="0"/>
        <v>162.7744862080001</v>
      </c>
      <c r="H32" s="104">
        <v>50.01</v>
      </c>
      <c r="I32" s="105">
        <v>955.12</v>
      </c>
      <c r="J32" s="105">
        <v>981.98</v>
      </c>
      <c r="K32" s="105">
        <v>-176.19</v>
      </c>
      <c r="L32" s="105">
        <v>-203.05</v>
      </c>
      <c r="M32" s="105">
        <v>26.860000000000014</v>
      </c>
      <c r="N32" s="105">
        <v>1158.17</v>
      </c>
      <c r="O32" s="98">
        <v>68</v>
      </c>
      <c r="P32" s="98" t="s">
        <v>91</v>
      </c>
      <c r="Q32" s="99">
        <f>'[1]Annx-A (DA) '!AI31</f>
        <v>1123</v>
      </c>
      <c r="R32" s="100">
        <f>'[1]Annx-A (DA) '!BC31</f>
        <v>1231.0770116080002</v>
      </c>
      <c r="S32" s="101">
        <f>'[1]Annx-A (DA) '!BD31</f>
        <v>437.38975980800012</v>
      </c>
      <c r="T32" s="102">
        <f>'[1]Annx-A (DA) '!BB31</f>
        <v>329.31274819999999</v>
      </c>
      <c r="U32" s="103">
        <f t="shared" si="1"/>
        <v>108.07701160800013</v>
      </c>
      <c r="V32" s="104">
        <v>49.92</v>
      </c>
      <c r="W32" s="106">
        <v>1043.81</v>
      </c>
      <c r="X32" s="105">
        <v>1053.19</v>
      </c>
      <c r="Y32" s="105">
        <v>75.58</v>
      </c>
      <c r="Z32" s="105">
        <v>66.19</v>
      </c>
      <c r="AA32" s="105">
        <v>9.39</v>
      </c>
      <c r="AB32" s="105">
        <v>977.61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1110</v>
      </c>
      <c r="D33" s="100">
        <f>'[1]Annx-A (DA) '!W32</f>
        <v>1265.6136752080001</v>
      </c>
      <c r="E33" s="101">
        <f>'[1]Annx-A (DA) '!X32</f>
        <v>416.01300980799999</v>
      </c>
      <c r="F33" s="102">
        <f>'[1]Annx-A (DA) '!V32</f>
        <v>260.39933459999997</v>
      </c>
      <c r="G33" s="103">
        <f t="shared" si="0"/>
        <v>155.61367520800002</v>
      </c>
      <c r="H33" s="104">
        <v>49.96</v>
      </c>
      <c r="I33" s="105">
        <v>993.83</v>
      </c>
      <c r="J33" s="105">
        <v>989.05000000000007</v>
      </c>
      <c r="K33" s="105">
        <v>-175.42</v>
      </c>
      <c r="L33" s="105">
        <v>-170.63</v>
      </c>
      <c r="M33" s="105">
        <v>-4.789999999999992</v>
      </c>
      <c r="N33" s="105">
        <v>1164.47</v>
      </c>
      <c r="O33" s="98">
        <v>69</v>
      </c>
      <c r="P33" s="98" t="s">
        <v>93</v>
      </c>
      <c r="Q33" s="99">
        <f>'[1]Annx-A (DA) '!AI32</f>
        <v>1117</v>
      </c>
      <c r="R33" s="100">
        <f>'[1]Annx-A (DA) '!BC32</f>
        <v>1231.0593336080001</v>
      </c>
      <c r="S33" s="101">
        <f>'[1]Annx-A (DA) '!BD32</f>
        <v>437.37208180800019</v>
      </c>
      <c r="T33" s="102">
        <f>'[1]Annx-A (DA) '!BB32</f>
        <v>323.31274819999999</v>
      </c>
      <c r="U33" s="103">
        <f t="shared" si="1"/>
        <v>114.0593336080002</v>
      </c>
      <c r="V33" s="104">
        <v>50.04</v>
      </c>
      <c r="W33" s="106">
        <v>1068.18</v>
      </c>
      <c r="X33" s="105">
        <v>1082.8499999999999</v>
      </c>
      <c r="Y33" s="105">
        <v>84.98</v>
      </c>
      <c r="Z33" s="105">
        <v>70.31</v>
      </c>
      <c r="AA33" s="105">
        <v>14.670000000000002</v>
      </c>
      <c r="AB33" s="105">
        <v>997.87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1108</v>
      </c>
      <c r="D34" s="100">
        <f>'[1]Annx-A (DA) '!W33</f>
        <v>1267.9566182079998</v>
      </c>
      <c r="E34" s="101">
        <f>'[1]Annx-A (DA) '!X33</f>
        <v>419.35595280799993</v>
      </c>
      <c r="F34" s="102">
        <f>'[1]Annx-A (DA) '!V33</f>
        <v>259.39933459999997</v>
      </c>
      <c r="G34" s="103">
        <f t="shared" si="0"/>
        <v>159.95661820799995</v>
      </c>
      <c r="H34" s="104">
        <v>50</v>
      </c>
      <c r="I34" s="105">
        <v>1029.79</v>
      </c>
      <c r="J34" s="105">
        <v>1006.6099999999999</v>
      </c>
      <c r="K34" s="105">
        <v>-176.21</v>
      </c>
      <c r="L34" s="105">
        <v>-153.02000000000001</v>
      </c>
      <c r="M34" s="105">
        <v>-23.189999999999998</v>
      </c>
      <c r="N34" s="105">
        <v>1182.82</v>
      </c>
      <c r="O34" s="98">
        <v>70</v>
      </c>
      <c r="P34" s="98" t="s">
        <v>95</v>
      </c>
      <c r="Q34" s="99">
        <f>'[1]Annx-A (DA) '!AI33</f>
        <v>1105</v>
      </c>
      <c r="R34" s="100">
        <f>'[1]Annx-A (DA) '!BC33</f>
        <v>1168.5134816079999</v>
      </c>
      <c r="S34" s="101">
        <f>'[1]Annx-A (DA) '!BD33</f>
        <v>374.82622980799999</v>
      </c>
      <c r="T34" s="102">
        <f>'[1]Annx-A (DA) '!BB33</f>
        <v>311.31274819999999</v>
      </c>
      <c r="U34" s="103">
        <f t="shared" si="1"/>
        <v>63.513481608000006</v>
      </c>
      <c r="V34" s="104">
        <v>50.02</v>
      </c>
      <c r="W34" s="106">
        <v>1064.67</v>
      </c>
      <c r="X34" s="105">
        <v>1026.72</v>
      </c>
      <c r="Y34" s="105">
        <v>-0.83</v>
      </c>
      <c r="Z34" s="105">
        <v>37.159999999999997</v>
      </c>
      <c r="AA34" s="105">
        <v>-37.989999999999995</v>
      </c>
      <c r="AB34" s="105">
        <v>1027.55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1112</v>
      </c>
      <c r="D35" s="100">
        <f>'[1]Annx-A (DA) '!W34</f>
        <v>1261.8890502079998</v>
      </c>
      <c r="E35" s="101">
        <f>'[1]Annx-A (DA) '!X34</f>
        <v>419.71038480800001</v>
      </c>
      <c r="F35" s="102">
        <f>'[1]Annx-A (DA) '!V34</f>
        <v>269.82133459999989</v>
      </c>
      <c r="G35" s="103">
        <f t="shared" si="0"/>
        <v>149.88905020800013</v>
      </c>
      <c r="H35" s="104">
        <v>50.01</v>
      </c>
      <c r="I35" s="105">
        <v>1027.23</v>
      </c>
      <c r="J35" s="105">
        <v>1049.78</v>
      </c>
      <c r="K35" s="105">
        <v>-115.53</v>
      </c>
      <c r="L35" s="105">
        <v>-138.07</v>
      </c>
      <c r="M35" s="105">
        <v>22.539999999999992</v>
      </c>
      <c r="N35" s="105">
        <v>1165.31</v>
      </c>
      <c r="O35" s="98">
        <v>71</v>
      </c>
      <c r="P35" s="98" t="s">
        <v>97</v>
      </c>
      <c r="Q35" s="99">
        <f>'[1]Annx-A (DA) '!AI34</f>
        <v>1095</v>
      </c>
      <c r="R35" s="100">
        <f>'[1]Annx-A (DA) '!BC34</f>
        <v>1127.730264416</v>
      </c>
      <c r="S35" s="101">
        <f>'[1]Annx-A (DA) '!BD34</f>
        <v>334.04301261599994</v>
      </c>
      <c r="T35" s="102">
        <f>'[1]Annx-A (DA) '!BB34</f>
        <v>301.31274819999999</v>
      </c>
      <c r="U35" s="103">
        <f t="shared" si="1"/>
        <v>32.730264415999955</v>
      </c>
      <c r="V35" s="104">
        <v>50.04</v>
      </c>
      <c r="W35" s="106">
        <v>1095.92</v>
      </c>
      <c r="X35" s="105">
        <v>1038.28</v>
      </c>
      <c r="Y35" s="105">
        <v>-17.53</v>
      </c>
      <c r="Z35" s="105">
        <v>40.11</v>
      </c>
      <c r="AA35" s="105">
        <v>-57.64</v>
      </c>
      <c r="AB35" s="105">
        <v>1055.81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1150</v>
      </c>
      <c r="D36" s="100">
        <f>'[1]Annx-A (DA) '!W35</f>
        <v>1262.533305208</v>
      </c>
      <c r="E36" s="101">
        <f>'[1]Annx-A (DA) '!X35</f>
        <v>420.35463980800006</v>
      </c>
      <c r="F36" s="102">
        <f>'[1]Annx-A (DA) '!V35</f>
        <v>307.82133459999989</v>
      </c>
      <c r="G36" s="103">
        <f t="shared" si="0"/>
        <v>112.53330520800017</v>
      </c>
      <c r="H36" s="104">
        <v>50.01</v>
      </c>
      <c r="I36" s="105">
        <v>1020.89</v>
      </c>
      <c r="J36" s="105">
        <v>1065.4000000000001</v>
      </c>
      <c r="K36" s="105">
        <v>-64.5</v>
      </c>
      <c r="L36" s="105">
        <v>-109.02</v>
      </c>
      <c r="M36" s="105">
        <v>44.519999999999996</v>
      </c>
      <c r="N36" s="105">
        <v>1129.9000000000001</v>
      </c>
      <c r="O36" s="98">
        <v>72</v>
      </c>
      <c r="P36" s="98" t="s">
        <v>99</v>
      </c>
      <c r="Q36" s="99">
        <f>'[1]Annx-A (DA) '!AI35</f>
        <v>1084</v>
      </c>
      <c r="R36" s="100">
        <f>'[1]Annx-A (DA) '!BC35</f>
        <v>1088.0980644159995</v>
      </c>
      <c r="S36" s="101">
        <f>'[1]Annx-A (DA) '!BD35</f>
        <v>294.41081261599959</v>
      </c>
      <c r="T36" s="102">
        <f>'[1]Annx-A (DA) '!BB35</f>
        <v>290.31274819999999</v>
      </c>
      <c r="U36" s="103">
        <f t="shared" si="1"/>
        <v>4.0980644159996018</v>
      </c>
      <c r="V36" s="104">
        <v>50</v>
      </c>
      <c r="W36" s="106">
        <v>1089.44</v>
      </c>
      <c r="X36" s="105">
        <v>1043.47</v>
      </c>
      <c r="Y36" s="105">
        <v>-59.01</v>
      </c>
      <c r="Z36" s="105">
        <v>-13.03</v>
      </c>
      <c r="AA36" s="105">
        <v>-45.98</v>
      </c>
      <c r="AB36" s="105">
        <v>1102.48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1195</v>
      </c>
      <c r="D37" s="100">
        <f>'[1]Annx-A (DA) '!W36</f>
        <v>1358.4252343079997</v>
      </c>
      <c r="E37" s="101">
        <f>'[1]Annx-A (DA) '!X36</f>
        <v>517.79864380800007</v>
      </c>
      <c r="F37" s="102">
        <f>'[1]Annx-A (DA) '!V36</f>
        <v>354.37340949999998</v>
      </c>
      <c r="G37" s="103">
        <f t="shared" si="0"/>
        <v>163.42523430800009</v>
      </c>
      <c r="H37" s="104">
        <v>49.99</v>
      </c>
      <c r="I37" s="105">
        <v>1071.3399999999999</v>
      </c>
      <c r="J37" s="105">
        <v>1124.2700000000002</v>
      </c>
      <c r="K37" s="105">
        <v>19.14</v>
      </c>
      <c r="L37" s="105">
        <v>-33.79</v>
      </c>
      <c r="M37" s="105">
        <v>52.93</v>
      </c>
      <c r="N37" s="105">
        <v>1105.1300000000001</v>
      </c>
      <c r="O37" s="98">
        <v>73</v>
      </c>
      <c r="P37" s="98" t="s">
        <v>101</v>
      </c>
      <c r="Q37" s="99">
        <f>'[1]Annx-A (DA) '!AI36</f>
        <v>1106</v>
      </c>
      <c r="R37" s="100">
        <f>'[1]Annx-A (DA) '!BC36</f>
        <v>1327.7191882239999</v>
      </c>
      <c r="S37" s="101">
        <f>'[1]Annx-A (DA) '!BD36</f>
        <v>346.39023642399968</v>
      </c>
      <c r="T37" s="102">
        <f>'[1]Annx-A (DA) '!BB36</f>
        <v>124.67104819999997</v>
      </c>
      <c r="U37" s="103">
        <f t="shared" si="1"/>
        <v>221.71918822399971</v>
      </c>
      <c r="V37" s="104">
        <v>50.01</v>
      </c>
      <c r="W37" s="106">
        <v>1100.57</v>
      </c>
      <c r="X37" s="105">
        <v>1095.06</v>
      </c>
      <c r="Y37" s="105">
        <v>-76.64</v>
      </c>
      <c r="Z37" s="105">
        <v>-71.13</v>
      </c>
      <c r="AA37" s="105">
        <v>-5.5100000000000051</v>
      </c>
      <c r="AB37" s="105">
        <v>1171.7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1234</v>
      </c>
      <c r="D38" s="100">
        <f>'[1]Annx-A (DA) '!W37</f>
        <v>1406.3980773080002</v>
      </c>
      <c r="E38" s="101">
        <f>'[1]Annx-A (DA) '!X37</f>
        <v>565.77148680800008</v>
      </c>
      <c r="F38" s="102">
        <f>'[1]Annx-A (DA) '!V37</f>
        <v>393.37340949999998</v>
      </c>
      <c r="G38" s="103">
        <f t="shared" si="0"/>
        <v>172.3980773080001</v>
      </c>
      <c r="H38" s="104">
        <v>50</v>
      </c>
      <c r="I38" s="105">
        <v>1132.1400000000001</v>
      </c>
      <c r="J38" s="105">
        <v>1150.9299999999998</v>
      </c>
      <c r="K38" s="105">
        <v>45.32</v>
      </c>
      <c r="L38" s="105">
        <v>26.53</v>
      </c>
      <c r="M38" s="105">
        <v>18.79</v>
      </c>
      <c r="N38" s="105">
        <v>1105.6099999999999</v>
      </c>
      <c r="O38" s="98">
        <v>74</v>
      </c>
      <c r="P38" s="98" t="s">
        <v>103</v>
      </c>
      <c r="Q38" s="99">
        <f>'[1]Annx-A (DA) '!AI37</f>
        <v>1139</v>
      </c>
      <c r="R38" s="100">
        <f>'[1]Annx-A (DA) '!BC37</f>
        <v>1330.5076482239997</v>
      </c>
      <c r="S38" s="101">
        <f>'[1]Annx-A (DA) '!BD37</f>
        <v>317.17869642399955</v>
      </c>
      <c r="T38" s="102">
        <f>'[1]Annx-A (DA) '!BB37</f>
        <v>125.67104819999997</v>
      </c>
      <c r="U38" s="103">
        <f t="shared" si="1"/>
        <v>191.50764822399958</v>
      </c>
      <c r="V38" s="104">
        <v>49.94</v>
      </c>
      <c r="W38" s="106">
        <v>1139.3</v>
      </c>
      <c r="X38" s="105">
        <v>1084.69</v>
      </c>
      <c r="Y38" s="105">
        <v>-111.46</v>
      </c>
      <c r="Z38" s="105">
        <v>-56.86</v>
      </c>
      <c r="AA38" s="105">
        <v>-54.599999999999994</v>
      </c>
      <c r="AB38" s="105">
        <v>1196.1500000000001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1270</v>
      </c>
      <c r="D39" s="100">
        <f>'[1]Annx-A (DA) '!W38</f>
        <v>1437.761989308</v>
      </c>
      <c r="E39" s="101">
        <f>'[1]Annx-A (DA) '!X38</f>
        <v>597.13539880799988</v>
      </c>
      <c r="F39" s="102">
        <f>'[1]Annx-A (DA) '!V38</f>
        <v>429.37340949999998</v>
      </c>
      <c r="G39" s="103">
        <f t="shared" si="0"/>
        <v>167.7619893079999</v>
      </c>
      <c r="H39" s="104">
        <v>50.01</v>
      </c>
      <c r="I39" s="105">
        <v>1171.5899999999999</v>
      </c>
      <c r="J39" s="105">
        <v>1186.69</v>
      </c>
      <c r="K39" s="105">
        <v>78.78</v>
      </c>
      <c r="L39" s="105">
        <v>63.68</v>
      </c>
      <c r="M39" s="105">
        <v>15.100000000000001</v>
      </c>
      <c r="N39" s="105">
        <v>1107.9100000000001</v>
      </c>
      <c r="O39" s="98">
        <v>75</v>
      </c>
      <c r="P39" s="98" t="s">
        <v>105</v>
      </c>
      <c r="Q39" s="99">
        <f>'[1]Annx-A (DA) '!AI38</f>
        <v>1183</v>
      </c>
      <c r="R39" s="100">
        <f>'[1]Annx-A (DA) '!BC38</f>
        <v>1353.7722588239994</v>
      </c>
      <c r="S39" s="101">
        <f>'[1]Annx-A (DA) '!BD38</f>
        <v>335.49899342399954</v>
      </c>
      <c r="T39" s="102">
        <f>'[1]Annx-A (DA) '!BB38</f>
        <v>164.72673459999999</v>
      </c>
      <c r="U39" s="103">
        <f t="shared" si="1"/>
        <v>170.77225882399955</v>
      </c>
      <c r="V39" s="104">
        <v>49.95</v>
      </c>
      <c r="W39" s="106">
        <v>1225.4000000000001</v>
      </c>
      <c r="X39" s="105">
        <v>1140.3100000000002</v>
      </c>
      <c r="Y39" s="105">
        <v>-101.58</v>
      </c>
      <c r="Z39" s="105">
        <v>-16.47</v>
      </c>
      <c r="AA39" s="105">
        <v>-85.11</v>
      </c>
      <c r="AB39" s="105">
        <v>1241.8900000000001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1303</v>
      </c>
      <c r="D40" s="100">
        <f>'[1]Annx-A (DA) '!W39</f>
        <v>1521.2535773079999</v>
      </c>
      <c r="E40" s="101">
        <f>'[1]Annx-A (DA) '!X39</f>
        <v>680.62698680799997</v>
      </c>
      <c r="F40" s="102">
        <f>'[1]Annx-A (DA) '!V39</f>
        <v>462.37340949999998</v>
      </c>
      <c r="G40" s="103">
        <f t="shared" si="0"/>
        <v>218.25357730799999</v>
      </c>
      <c r="H40" s="104">
        <v>50.01</v>
      </c>
      <c r="I40" s="105">
        <v>1185.52</v>
      </c>
      <c r="J40" s="105">
        <v>1202</v>
      </c>
      <c r="K40" s="105">
        <v>93.22</v>
      </c>
      <c r="L40" s="105">
        <v>76.739999999999995</v>
      </c>
      <c r="M40" s="105">
        <v>16.480000000000004</v>
      </c>
      <c r="N40" s="105">
        <v>1108.78</v>
      </c>
      <c r="O40" s="98">
        <v>76</v>
      </c>
      <c r="P40" s="98" t="s">
        <v>107</v>
      </c>
      <c r="Q40" s="99">
        <f>'[1]Annx-A (DA) '!AI39</f>
        <v>1243</v>
      </c>
      <c r="R40" s="100">
        <f>'[1]Annx-A (DA) '!BC39</f>
        <v>1354.7722588239994</v>
      </c>
      <c r="S40" s="101">
        <f>'[1]Annx-A (DA) '!BD39</f>
        <v>335.49899342399954</v>
      </c>
      <c r="T40" s="102">
        <f>'[1]Annx-A (DA) '!BB39</f>
        <v>223.72673459999999</v>
      </c>
      <c r="U40" s="103">
        <f t="shared" si="1"/>
        <v>111.77225882399955</v>
      </c>
      <c r="V40" s="104">
        <v>49.89</v>
      </c>
      <c r="W40" s="106">
        <v>1263.44</v>
      </c>
      <c r="X40" s="105">
        <v>1160.52</v>
      </c>
      <c r="Y40" s="105">
        <v>-101.29</v>
      </c>
      <c r="Z40" s="105">
        <v>1.64</v>
      </c>
      <c r="AA40" s="105">
        <v>-102.93</v>
      </c>
      <c r="AB40" s="105">
        <v>1261.81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1309</v>
      </c>
      <c r="D41" s="100">
        <f>'[1]Annx-A (DA) '!W40</f>
        <v>1399.2611303080002</v>
      </c>
      <c r="E41" s="101">
        <f>'[1]Annx-A (DA) '!X40</f>
        <v>563.9321398080001</v>
      </c>
      <c r="F41" s="102">
        <f>'[1]Annx-A (DA) '!V40</f>
        <v>473.67100949999997</v>
      </c>
      <c r="G41" s="103">
        <f t="shared" si="0"/>
        <v>90.261130308000133</v>
      </c>
      <c r="H41" s="104">
        <v>50</v>
      </c>
      <c r="I41" s="105">
        <v>1207.6600000000001</v>
      </c>
      <c r="J41" s="105">
        <v>1213.96</v>
      </c>
      <c r="K41" s="105">
        <v>158.08000000000001</v>
      </c>
      <c r="L41" s="105">
        <v>151.78</v>
      </c>
      <c r="M41" s="105">
        <v>6.3000000000000114</v>
      </c>
      <c r="N41" s="105">
        <v>1055.8800000000001</v>
      </c>
      <c r="O41" s="98">
        <v>77</v>
      </c>
      <c r="P41" s="98" t="s">
        <v>109</v>
      </c>
      <c r="Q41" s="99">
        <f>'[1]Annx-A (DA) '!AI40</f>
        <v>1260</v>
      </c>
      <c r="R41" s="100">
        <f>'[1]Annx-A (DA) '!BC40</f>
        <v>1369.5297598239995</v>
      </c>
      <c r="S41" s="101">
        <f>'[1]Annx-A (DA) '!BD40</f>
        <v>343.28849442399951</v>
      </c>
      <c r="T41" s="102">
        <f>'[1]Annx-A (DA) '!BB40</f>
        <v>233.75873460000003</v>
      </c>
      <c r="U41" s="103">
        <f t="shared" si="1"/>
        <v>109.52975982399948</v>
      </c>
      <c r="V41" s="104">
        <v>49.98</v>
      </c>
      <c r="W41" s="106">
        <v>1213.45</v>
      </c>
      <c r="X41" s="105">
        <v>1123.8</v>
      </c>
      <c r="Y41" s="105">
        <v>-162.81</v>
      </c>
      <c r="Z41" s="105">
        <v>-73.16</v>
      </c>
      <c r="AA41" s="105">
        <v>-89.65</v>
      </c>
      <c r="AB41" s="105">
        <v>1286.6099999999999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1334</v>
      </c>
      <c r="D42" s="100">
        <f>'[1]Annx-A (DA) '!W41</f>
        <v>1425.1211303080004</v>
      </c>
      <c r="E42" s="101">
        <f>'[1]Annx-A (DA) '!X41</f>
        <v>589.79213980800012</v>
      </c>
      <c r="F42" s="102">
        <f>'[1]Annx-A (DA) '!V41</f>
        <v>498.67100949999997</v>
      </c>
      <c r="G42" s="103">
        <f t="shared" si="0"/>
        <v>91.121130308000147</v>
      </c>
      <c r="H42" s="104">
        <v>50</v>
      </c>
      <c r="I42" s="105">
        <v>1230.0899999999999</v>
      </c>
      <c r="J42" s="105">
        <v>1243</v>
      </c>
      <c r="K42" s="105">
        <v>185.38</v>
      </c>
      <c r="L42" s="105">
        <v>172.47</v>
      </c>
      <c r="M42" s="105">
        <v>12.909999999999997</v>
      </c>
      <c r="N42" s="105">
        <v>1057.6199999999999</v>
      </c>
      <c r="O42" s="98">
        <v>78</v>
      </c>
      <c r="P42" s="98" t="s">
        <v>111</v>
      </c>
      <c r="Q42" s="99">
        <f>'[1]Annx-A (DA) '!AI41</f>
        <v>1270</v>
      </c>
      <c r="R42" s="100">
        <f>'[1]Annx-A (DA) '!BC41</f>
        <v>1368.6966708239993</v>
      </c>
      <c r="S42" s="101">
        <f>'[1]Annx-A (DA) '!BD41</f>
        <v>342.45540542399954</v>
      </c>
      <c r="T42" s="102">
        <f>'[1]Annx-A (DA) '!BB41</f>
        <v>243.75873460000003</v>
      </c>
      <c r="U42" s="103">
        <f t="shared" si="1"/>
        <v>98.696670823999511</v>
      </c>
      <c r="V42" s="104">
        <v>49.99</v>
      </c>
      <c r="W42" s="106">
        <v>1196.31</v>
      </c>
      <c r="X42" s="105">
        <v>1103.75</v>
      </c>
      <c r="Y42" s="105">
        <v>-165.23</v>
      </c>
      <c r="Z42" s="105">
        <v>-72.680000000000007</v>
      </c>
      <c r="AA42" s="105">
        <v>-92.549999999999983</v>
      </c>
      <c r="AB42" s="105">
        <v>1268.98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1353</v>
      </c>
      <c r="D43" s="100">
        <f>'[1]Annx-A (DA) '!W42</f>
        <v>1516.2964503080002</v>
      </c>
      <c r="E43" s="101">
        <f>'[1]Annx-A (DA) '!X42</f>
        <v>679.96745980800006</v>
      </c>
      <c r="F43" s="102">
        <f>'[1]Annx-A (DA) '!V42</f>
        <v>516.67100949999997</v>
      </c>
      <c r="G43" s="103">
        <f t="shared" si="0"/>
        <v>163.29645030800009</v>
      </c>
      <c r="H43" s="104">
        <v>50.04</v>
      </c>
      <c r="I43" s="105">
        <v>1234.33</v>
      </c>
      <c r="J43" s="105">
        <v>1274.2399999999998</v>
      </c>
      <c r="K43" s="105">
        <v>234.14</v>
      </c>
      <c r="L43" s="105">
        <v>194.23</v>
      </c>
      <c r="M43" s="105">
        <v>39.909999999999997</v>
      </c>
      <c r="N43" s="105">
        <v>1040.0999999999999</v>
      </c>
      <c r="O43" s="98">
        <v>79</v>
      </c>
      <c r="P43" s="98" t="s">
        <v>113</v>
      </c>
      <c r="Q43" s="99">
        <f>'[1]Annx-A (DA) '!AI42</f>
        <v>1270</v>
      </c>
      <c r="R43" s="100">
        <f>'[1]Annx-A (DA) '!BC42</f>
        <v>1361.6535758239993</v>
      </c>
      <c r="S43" s="101">
        <f>'[1]Annx-A (DA) '!BD42</f>
        <v>336.69671042399955</v>
      </c>
      <c r="T43" s="102">
        <f>'[1]Annx-A (DA) '!BB42</f>
        <v>245.04313460000003</v>
      </c>
      <c r="U43" s="103">
        <f t="shared" si="1"/>
        <v>91.653575823999518</v>
      </c>
      <c r="V43" s="104">
        <v>50.03</v>
      </c>
      <c r="W43" s="106">
        <v>1181.8399999999999</v>
      </c>
      <c r="X43" s="105">
        <v>1056.4299999999998</v>
      </c>
      <c r="Y43" s="105">
        <v>-151.41</v>
      </c>
      <c r="Z43" s="105">
        <v>-26.01</v>
      </c>
      <c r="AA43" s="105">
        <v>-125.39999999999999</v>
      </c>
      <c r="AB43" s="105">
        <v>1207.8399999999999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1364</v>
      </c>
      <c r="D44" s="100">
        <f>'[1]Annx-A (DA) '!W43</f>
        <v>1480.806379308</v>
      </c>
      <c r="E44" s="101">
        <f>'[1]Annx-A (DA) '!X43</f>
        <v>644.477388808</v>
      </c>
      <c r="F44" s="102">
        <f>'[1]Annx-A (DA) '!V43</f>
        <v>527.67100949999997</v>
      </c>
      <c r="G44" s="103">
        <f t="shared" si="0"/>
        <v>116.80637930800003</v>
      </c>
      <c r="H44" s="104">
        <v>50.08</v>
      </c>
      <c r="I44" s="105">
        <v>1232.49</v>
      </c>
      <c r="J44" s="105">
        <v>1295.95</v>
      </c>
      <c r="K44" s="105">
        <v>275.3</v>
      </c>
      <c r="L44" s="105">
        <v>211.84</v>
      </c>
      <c r="M44" s="105">
        <v>63.460000000000008</v>
      </c>
      <c r="N44" s="105">
        <v>1020.65</v>
      </c>
      <c r="O44" s="98">
        <v>80</v>
      </c>
      <c r="P44" s="98" t="s">
        <v>115</v>
      </c>
      <c r="Q44" s="99">
        <f>'[1]Annx-A (DA) '!AI43</f>
        <v>1262</v>
      </c>
      <c r="R44" s="100">
        <f>'[1]Annx-A (DA) '!BC43</f>
        <v>1361.6476888239995</v>
      </c>
      <c r="S44" s="101">
        <f>'[1]Annx-A (DA) '!BD43</f>
        <v>336.69082342399952</v>
      </c>
      <c r="T44" s="102">
        <f>'[1]Annx-A (DA) '!BB43</f>
        <v>237.04313460000003</v>
      </c>
      <c r="U44" s="103">
        <f t="shared" si="1"/>
        <v>99.647688823999488</v>
      </c>
      <c r="V44" s="104">
        <v>50.02</v>
      </c>
      <c r="W44" s="106">
        <v>1150.26</v>
      </c>
      <c r="X44" s="105">
        <v>1064.0900000000001</v>
      </c>
      <c r="Y44" s="105">
        <v>-150.61000000000001</v>
      </c>
      <c r="Z44" s="105">
        <v>-64.45</v>
      </c>
      <c r="AA44" s="105">
        <v>-86.160000000000011</v>
      </c>
      <c r="AB44" s="105">
        <v>1214.7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1358</v>
      </c>
      <c r="D45" s="100">
        <f>'[1]Annx-A (DA) '!W44</f>
        <v>1477.1059343080001</v>
      </c>
      <c r="E45" s="101">
        <f>'[1]Annx-A (DA) '!X44</f>
        <v>640.77694380800006</v>
      </c>
      <c r="F45" s="102">
        <f>'[1]Annx-A (DA) '!V44</f>
        <v>521.67100949999997</v>
      </c>
      <c r="G45" s="103">
        <f t="shared" si="0"/>
        <v>119.10593430800009</v>
      </c>
      <c r="H45" s="104">
        <v>50.03</v>
      </c>
      <c r="I45" s="105">
        <v>1249.46</v>
      </c>
      <c r="J45" s="105">
        <v>1313.83</v>
      </c>
      <c r="K45" s="105">
        <v>294.31</v>
      </c>
      <c r="L45" s="105">
        <v>229.94</v>
      </c>
      <c r="M45" s="105">
        <v>64.37</v>
      </c>
      <c r="N45" s="105">
        <v>1019.52</v>
      </c>
      <c r="O45" s="98">
        <v>81</v>
      </c>
      <c r="P45" s="98" t="s">
        <v>117</v>
      </c>
      <c r="Q45" s="99">
        <f>'[1]Annx-A (DA) '!AI44</f>
        <v>1238</v>
      </c>
      <c r="R45" s="100">
        <f>'[1]Annx-A (DA) '!BC44</f>
        <v>1360.6002688239996</v>
      </c>
      <c r="S45" s="101">
        <f>'[1]Annx-A (DA) '!BD44</f>
        <v>335.64340342399964</v>
      </c>
      <c r="T45" s="102">
        <f>'[1]Annx-A (DA) '!BB44</f>
        <v>213.04313460000003</v>
      </c>
      <c r="U45" s="103">
        <f t="shared" si="1"/>
        <v>122.60026882399961</v>
      </c>
      <c r="V45" s="104">
        <v>50.02</v>
      </c>
      <c r="W45" s="106">
        <v>1120.77</v>
      </c>
      <c r="X45" s="105">
        <v>1066.94</v>
      </c>
      <c r="Y45" s="105">
        <v>-157.63999999999999</v>
      </c>
      <c r="Z45" s="105">
        <v>-103.81</v>
      </c>
      <c r="AA45" s="105">
        <v>-53.829999999999984</v>
      </c>
      <c r="AB45" s="105">
        <v>1224.58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1359</v>
      </c>
      <c r="D46" s="100">
        <f>'[1]Annx-A (DA) '!W45</f>
        <v>1497.7359343080002</v>
      </c>
      <c r="E46" s="101">
        <f>'[1]Annx-A (DA) '!X45</f>
        <v>641.40694380799994</v>
      </c>
      <c r="F46" s="102">
        <f>'[1]Annx-A (DA) '!V45</f>
        <v>502.67100949999997</v>
      </c>
      <c r="G46" s="103">
        <f t="shared" si="0"/>
        <v>138.73593430799997</v>
      </c>
      <c r="H46" s="104">
        <v>50.07</v>
      </c>
      <c r="I46" s="105">
        <v>1257.19</v>
      </c>
      <c r="J46" s="105">
        <v>1306.98</v>
      </c>
      <c r="K46" s="105">
        <v>296.73</v>
      </c>
      <c r="L46" s="105">
        <v>246.94</v>
      </c>
      <c r="M46" s="105">
        <v>49.79000000000002</v>
      </c>
      <c r="N46" s="105">
        <v>1010.25</v>
      </c>
      <c r="O46" s="98">
        <v>82</v>
      </c>
      <c r="P46" s="98" t="s">
        <v>119</v>
      </c>
      <c r="Q46" s="99">
        <f>'[1]Annx-A (DA) '!AI45</f>
        <v>1240</v>
      </c>
      <c r="R46" s="100">
        <f>'[1]Annx-A (DA) '!BC45</f>
        <v>1360.6002688239996</v>
      </c>
      <c r="S46" s="101">
        <f>'[1]Annx-A (DA) '!BD45</f>
        <v>335.64340342399964</v>
      </c>
      <c r="T46" s="102">
        <f>'[1]Annx-A (DA) '!BB45</f>
        <v>215.04313460000003</v>
      </c>
      <c r="U46" s="103">
        <f t="shared" si="1"/>
        <v>120.60026882399961</v>
      </c>
      <c r="V46" s="104">
        <v>50.02</v>
      </c>
      <c r="W46" s="106">
        <v>1161.1600000000001</v>
      </c>
      <c r="X46" s="105">
        <v>1110.3400000000001</v>
      </c>
      <c r="Y46" s="105">
        <v>-157.83000000000001</v>
      </c>
      <c r="Z46" s="105">
        <v>-107</v>
      </c>
      <c r="AA46" s="105">
        <v>-50.830000000000013</v>
      </c>
      <c r="AB46" s="105">
        <v>1268.17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1370</v>
      </c>
      <c r="D47" s="100">
        <f>'[1]Annx-A (DA) '!W46</f>
        <v>1499.6690233080003</v>
      </c>
      <c r="E47" s="101">
        <f>'[1]Annx-A (DA) '!X46</f>
        <v>643.34003280800005</v>
      </c>
      <c r="F47" s="102">
        <f>'[1]Annx-A (DA) '!V46</f>
        <v>513.67100949999997</v>
      </c>
      <c r="G47" s="103">
        <f t="shared" si="0"/>
        <v>129.66902330800008</v>
      </c>
      <c r="H47" s="104">
        <v>50.07</v>
      </c>
      <c r="I47" s="105">
        <v>1274.97</v>
      </c>
      <c r="J47" s="105">
        <v>1314.97</v>
      </c>
      <c r="K47" s="105">
        <v>353.67</v>
      </c>
      <c r="L47" s="105">
        <v>313.66000000000003</v>
      </c>
      <c r="M47" s="105">
        <v>40.009999999999991</v>
      </c>
      <c r="N47" s="105">
        <v>961.3</v>
      </c>
      <c r="O47" s="98">
        <v>83</v>
      </c>
      <c r="P47" s="98" t="s">
        <v>121</v>
      </c>
      <c r="Q47" s="99">
        <f>'[1]Annx-A (DA) '!AI46</f>
        <v>1234</v>
      </c>
      <c r="R47" s="100">
        <f>'[1]Annx-A (DA) '!BC46</f>
        <v>1361.2348648239995</v>
      </c>
      <c r="S47" s="101">
        <f>'[1]Annx-A (DA) '!BD46</f>
        <v>336.27799942399974</v>
      </c>
      <c r="T47" s="102">
        <f>'[1]Annx-A (DA) '!BB46</f>
        <v>209.04313460000003</v>
      </c>
      <c r="U47" s="103">
        <f t="shared" si="1"/>
        <v>127.23486482399971</v>
      </c>
      <c r="V47" s="104">
        <v>50</v>
      </c>
      <c r="W47" s="106">
        <v>1154.8599999999999</v>
      </c>
      <c r="X47" s="105">
        <v>1131.07</v>
      </c>
      <c r="Y47" s="105">
        <v>-157.71</v>
      </c>
      <c r="Z47" s="105">
        <v>-133.91999999999999</v>
      </c>
      <c r="AA47" s="105">
        <v>-23.79000000000002</v>
      </c>
      <c r="AB47" s="105">
        <v>1288.78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1362</v>
      </c>
      <c r="D48" s="100">
        <f>'[1]Annx-A (DA) '!W47</f>
        <v>1491.0259343080002</v>
      </c>
      <c r="E48" s="101">
        <f>'[1]Annx-A (DA) '!X47</f>
        <v>643.6969438079999</v>
      </c>
      <c r="F48" s="102">
        <f>'[1]Annx-A (DA) '!V47</f>
        <v>514.67100949999997</v>
      </c>
      <c r="G48" s="103">
        <f t="shared" si="0"/>
        <v>129.02593430799993</v>
      </c>
      <c r="H48" s="104">
        <v>50.05</v>
      </c>
      <c r="I48" s="105">
        <v>1278.55</v>
      </c>
      <c r="J48" s="105">
        <v>1239.9099999999999</v>
      </c>
      <c r="K48" s="105">
        <v>296.39999999999998</v>
      </c>
      <c r="L48" s="105">
        <v>335.04</v>
      </c>
      <c r="M48" s="105">
        <v>-38.640000000000043</v>
      </c>
      <c r="N48" s="105">
        <v>943.51</v>
      </c>
      <c r="O48" s="98">
        <v>84</v>
      </c>
      <c r="P48" s="98" t="s">
        <v>123</v>
      </c>
      <c r="Q48" s="99">
        <f>'[1]Annx-A (DA) '!AI47</f>
        <v>1214</v>
      </c>
      <c r="R48" s="100">
        <f>'[1]Annx-A (DA) '!BC47</f>
        <v>1361.1117128239998</v>
      </c>
      <c r="S48" s="101">
        <f>'[1]Annx-A (DA) '!BD47</f>
        <v>336.15484742399985</v>
      </c>
      <c r="T48" s="102">
        <f>'[1]Annx-A (DA) '!BB47</f>
        <v>189.04313460000003</v>
      </c>
      <c r="U48" s="103">
        <f t="shared" si="1"/>
        <v>147.11171282399982</v>
      </c>
      <c r="V48" s="104">
        <v>50.02</v>
      </c>
      <c r="W48" s="106">
        <v>1133.77</v>
      </c>
      <c r="X48" s="105">
        <v>1123.76</v>
      </c>
      <c r="Y48" s="105">
        <v>-156.46</v>
      </c>
      <c r="Z48" s="105">
        <v>-146.46</v>
      </c>
      <c r="AA48" s="105">
        <v>-10</v>
      </c>
      <c r="AB48" s="105">
        <v>1280.22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1371</v>
      </c>
      <c r="D49" s="100">
        <f>'[1]Annx-A (DA) '!W48</f>
        <v>1408.2051893079997</v>
      </c>
      <c r="E49" s="101">
        <f>'[1]Annx-A (DA) '!X48</f>
        <v>571.78649880799992</v>
      </c>
      <c r="F49" s="102">
        <f>'[1]Annx-A (DA) '!V48</f>
        <v>534.58130949999997</v>
      </c>
      <c r="G49" s="103">
        <f t="shared" si="0"/>
        <v>37.205189307999945</v>
      </c>
      <c r="H49" s="104">
        <v>50.04</v>
      </c>
      <c r="I49" s="105">
        <v>1294.7</v>
      </c>
      <c r="J49" s="105">
        <v>1340.23</v>
      </c>
      <c r="K49" s="105">
        <v>425.93</v>
      </c>
      <c r="L49" s="105">
        <v>380.4</v>
      </c>
      <c r="M49" s="105">
        <v>45.53000000000003</v>
      </c>
      <c r="N49" s="105">
        <v>914.3</v>
      </c>
      <c r="O49" s="98">
        <v>85</v>
      </c>
      <c r="P49" s="98" t="s">
        <v>125</v>
      </c>
      <c r="Q49" s="99">
        <f>'[1]Annx-A (DA) '!AI48</f>
        <v>1196</v>
      </c>
      <c r="R49" s="100">
        <f>'[1]Annx-A (DA) '!BC48</f>
        <v>1360.2786238239996</v>
      </c>
      <c r="S49" s="101">
        <f>'[1]Annx-A (DA) '!BD48</f>
        <v>335.32175842399965</v>
      </c>
      <c r="T49" s="102">
        <f>'[1]Annx-A (DA) '!BB48</f>
        <v>171.04313460000003</v>
      </c>
      <c r="U49" s="103">
        <f t="shared" si="1"/>
        <v>164.27862382399962</v>
      </c>
      <c r="V49" s="104">
        <v>49.98</v>
      </c>
      <c r="W49" s="106">
        <v>1121.08</v>
      </c>
      <c r="X49" s="105">
        <v>1104.28</v>
      </c>
      <c r="Y49" s="105">
        <v>-167.67</v>
      </c>
      <c r="Z49" s="105">
        <v>-150.87</v>
      </c>
      <c r="AA49" s="105">
        <v>-16.799999999999983</v>
      </c>
      <c r="AB49" s="105">
        <v>1271.95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1362</v>
      </c>
      <c r="D50" s="100">
        <f>'[1]Annx-A (DA) '!W49</f>
        <v>1408.922692308</v>
      </c>
      <c r="E50" s="101">
        <f>'[1]Annx-A (DA) '!X49</f>
        <v>572.504001808</v>
      </c>
      <c r="F50" s="102">
        <f>'[1]Annx-A (DA) '!V49</f>
        <v>525.58130949999997</v>
      </c>
      <c r="G50" s="103">
        <f t="shared" si="0"/>
        <v>46.922692308000023</v>
      </c>
      <c r="H50" s="104">
        <v>50.03</v>
      </c>
      <c r="I50" s="105">
        <v>1330.01</v>
      </c>
      <c r="J50" s="105">
        <v>1344.35</v>
      </c>
      <c r="K50" s="105">
        <v>394.98</v>
      </c>
      <c r="L50" s="105">
        <v>380.64</v>
      </c>
      <c r="M50" s="105">
        <v>14.340000000000032</v>
      </c>
      <c r="N50" s="105">
        <v>949.37</v>
      </c>
      <c r="O50" s="98">
        <v>86</v>
      </c>
      <c r="P50" s="98" t="s">
        <v>127</v>
      </c>
      <c r="Q50" s="99">
        <f>'[1]Annx-A (DA) '!AI49</f>
        <v>1177</v>
      </c>
      <c r="R50" s="100">
        <f>'[1]Annx-A (DA) '!BC49</f>
        <v>1354.2786238239996</v>
      </c>
      <c r="S50" s="101">
        <f>'[1]Annx-A (DA) '!BD49</f>
        <v>335.32175842399965</v>
      </c>
      <c r="T50" s="102">
        <f>'[1]Annx-A (DA) '!BB49</f>
        <v>158.04313459999992</v>
      </c>
      <c r="U50" s="103">
        <f t="shared" si="1"/>
        <v>177.27862382399974</v>
      </c>
      <c r="V50" s="104">
        <v>49.97</v>
      </c>
      <c r="W50" s="106">
        <v>1110.5899999999999</v>
      </c>
      <c r="X50" s="105">
        <v>1102.67</v>
      </c>
      <c r="Y50" s="105">
        <v>-167.96</v>
      </c>
      <c r="Z50" s="105">
        <v>-160.04</v>
      </c>
      <c r="AA50" s="105">
        <v>-7.9200000000000159</v>
      </c>
      <c r="AB50" s="105">
        <v>1270.6300000000001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1359</v>
      </c>
      <c r="D51" s="100">
        <f>'[1]Annx-A (DA) '!W50</f>
        <v>1410.8890893080002</v>
      </c>
      <c r="E51" s="101">
        <f>'[1]Annx-A (DA) '!X50</f>
        <v>568.04839880799989</v>
      </c>
      <c r="F51" s="102">
        <f>'[1]Annx-A (DA) '!V50</f>
        <v>516.15930949999995</v>
      </c>
      <c r="G51" s="103">
        <f t="shared" si="0"/>
        <v>51.889089307999939</v>
      </c>
      <c r="H51" s="104">
        <v>50.01</v>
      </c>
      <c r="I51" s="105">
        <v>1316.77</v>
      </c>
      <c r="J51" s="105">
        <v>1281.42</v>
      </c>
      <c r="K51" s="105">
        <v>340.47</v>
      </c>
      <c r="L51" s="105">
        <v>375.81</v>
      </c>
      <c r="M51" s="105">
        <v>-35.339999999999975</v>
      </c>
      <c r="N51" s="105">
        <v>940.95</v>
      </c>
      <c r="O51" s="98">
        <v>87</v>
      </c>
      <c r="P51" s="98" t="s">
        <v>129</v>
      </c>
      <c r="Q51" s="99">
        <f>'[1]Annx-A (DA) '!AI50</f>
        <v>1163</v>
      </c>
      <c r="R51" s="100">
        <f>'[1]Annx-A (DA) '!BC50</f>
        <v>1323.8972990159996</v>
      </c>
      <c r="S51" s="101">
        <f>'[1]Annx-A (DA) '!BD50</f>
        <v>317.58263361599961</v>
      </c>
      <c r="T51" s="102">
        <f>'[1]Annx-A (DA) '!BB50</f>
        <v>156.68533459999992</v>
      </c>
      <c r="U51" s="103">
        <f t="shared" si="1"/>
        <v>160.89729901599969</v>
      </c>
      <c r="V51" s="104">
        <v>49.98</v>
      </c>
      <c r="W51" s="106">
        <v>1085.28</v>
      </c>
      <c r="X51" s="105">
        <v>1091.9000000000001</v>
      </c>
      <c r="Y51" s="105">
        <v>-177.09</v>
      </c>
      <c r="Z51" s="105">
        <v>-183.7</v>
      </c>
      <c r="AA51" s="105">
        <v>6.6099999999999852</v>
      </c>
      <c r="AB51" s="105">
        <v>1268.99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1351</v>
      </c>
      <c r="D52" s="100">
        <f>'[1]Annx-A (DA) '!W51</f>
        <v>1364.1312893079999</v>
      </c>
      <c r="E52" s="101">
        <f>'[1]Annx-A (DA) '!X51</f>
        <v>520.64839880800002</v>
      </c>
      <c r="F52" s="102">
        <f>'[1]Annx-A (DA) '!V51</f>
        <v>507.51710949999995</v>
      </c>
      <c r="G52" s="103">
        <f t="shared" si="0"/>
        <v>13.131289308000078</v>
      </c>
      <c r="H52" s="104">
        <v>50.04</v>
      </c>
      <c r="I52" s="105">
        <v>1312.32</v>
      </c>
      <c r="J52" s="105">
        <v>1253.9100000000001</v>
      </c>
      <c r="K52" s="105">
        <v>315.69</v>
      </c>
      <c r="L52" s="105">
        <v>374.09</v>
      </c>
      <c r="M52" s="105">
        <v>-58.399999999999977</v>
      </c>
      <c r="N52" s="105">
        <v>938.22</v>
      </c>
      <c r="O52" s="98">
        <v>88</v>
      </c>
      <c r="P52" s="98" t="s">
        <v>131</v>
      </c>
      <c r="Q52" s="99">
        <f>'[1]Annx-A (DA) '!AI51</f>
        <v>1143</v>
      </c>
      <c r="R52" s="100">
        <f>'[1]Annx-A (DA) '!BC51</f>
        <v>1458.5300910159995</v>
      </c>
      <c r="S52" s="101">
        <f>'[1]Annx-A (DA) '!BD51</f>
        <v>452.21542561599972</v>
      </c>
      <c r="T52" s="102">
        <f>'[1]Annx-A (DA) '!BB51</f>
        <v>136.68533459999992</v>
      </c>
      <c r="U52" s="103">
        <f t="shared" si="1"/>
        <v>315.5300910159998</v>
      </c>
      <c r="V52" s="104">
        <v>50.02</v>
      </c>
      <c r="W52" s="106">
        <v>1063.75</v>
      </c>
      <c r="X52" s="105">
        <v>1156.3399999999999</v>
      </c>
      <c r="Y52" s="105">
        <v>-61.94</v>
      </c>
      <c r="Z52" s="105">
        <v>-154.59</v>
      </c>
      <c r="AA52" s="105">
        <v>92.65</v>
      </c>
      <c r="AB52" s="105">
        <v>1218.28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1333</v>
      </c>
      <c r="D53" s="100">
        <f>'[1]Annx-A (DA) '!W52</f>
        <v>1358.0889573079999</v>
      </c>
      <c r="E53" s="101">
        <f>'[1]Annx-A (DA) '!X52</f>
        <v>513.60606680799992</v>
      </c>
      <c r="F53" s="102">
        <f>'[1]Annx-A (DA) '!V52</f>
        <v>488.51710949999995</v>
      </c>
      <c r="G53" s="103">
        <f t="shared" si="0"/>
        <v>25.088957307999976</v>
      </c>
      <c r="H53" s="104">
        <v>50</v>
      </c>
      <c r="I53" s="105">
        <v>1305.1600000000001</v>
      </c>
      <c r="J53" s="105">
        <v>1284.95</v>
      </c>
      <c r="K53" s="105">
        <v>341.22</v>
      </c>
      <c r="L53" s="105">
        <v>361.43</v>
      </c>
      <c r="M53" s="105">
        <v>-20.20999999999998</v>
      </c>
      <c r="N53" s="105">
        <v>943.73</v>
      </c>
      <c r="O53" s="98">
        <v>89</v>
      </c>
      <c r="P53" s="98" t="s">
        <v>133</v>
      </c>
      <c r="Q53" s="99">
        <f>'[1]Annx-A (DA) '!AI52</f>
        <v>1124</v>
      </c>
      <c r="R53" s="100">
        <f>'[1]Annx-A (DA) '!BC52</f>
        <v>1330.5806141159997</v>
      </c>
      <c r="S53" s="101">
        <f>'[1]Annx-A (DA) '!BD52</f>
        <v>343.41292361599972</v>
      </c>
      <c r="T53" s="102">
        <f>'[1]Annx-A (DA) '!BB52</f>
        <v>136.83230949999995</v>
      </c>
      <c r="U53" s="103">
        <f t="shared" si="1"/>
        <v>206.58061411599977</v>
      </c>
      <c r="V53" s="104">
        <v>49.98</v>
      </c>
      <c r="W53" s="106">
        <v>1054.6500000000001</v>
      </c>
      <c r="X53" s="105">
        <v>1009.1999999999999</v>
      </c>
      <c r="Y53" s="105">
        <v>-125.61</v>
      </c>
      <c r="Z53" s="105">
        <v>-80.150000000000006</v>
      </c>
      <c r="AA53" s="105">
        <v>-45.459999999999994</v>
      </c>
      <c r="AB53" s="105">
        <v>1134.81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1313</v>
      </c>
      <c r="D54" s="100">
        <f>'[1]Annx-A (DA) '!W53</f>
        <v>1366.6738463080001</v>
      </c>
      <c r="E54" s="101">
        <f>'[1]Annx-A (DA) '!X53</f>
        <v>518.19095580800001</v>
      </c>
      <c r="F54" s="102">
        <f>'[1]Annx-A (DA) '!V53</f>
        <v>464.51710949999995</v>
      </c>
      <c r="G54" s="103">
        <f t="shared" si="0"/>
        <v>53.673846308000066</v>
      </c>
      <c r="H54" s="104">
        <v>50</v>
      </c>
      <c r="I54" s="105">
        <v>1306.97</v>
      </c>
      <c r="J54" s="105">
        <v>1305.1599999999999</v>
      </c>
      <c r="K54" s="105">
        <v>344.51</v>
      </c>
      <c r="L54" s="105">
        <v>346.32</v>
      </c>
      <c r="M54" s="105">
        <v>-1.8100000000000023</v>
      </c>
      <c r="N54" s="105">
        <v>960.65</v>
      </c>
      <c r="O54" s="98">
        <v>90</v>
      </c>
      <c r="P54" s="98" t="s">
        <v>135</v>
      </c>
      <c r="Q54" s="99">
        <f>'[1]Annx-A (DA) '!AI53</f>
        <v>1105</v>
      </c>
      <c r="R54" s="100">
        <f>'[1]Annx-A (DA) '!BC53</f>
        <v>1314.4271171159994</v>
      </c>
      <c r="S54" s="101">
        <f>'[1]Annx-A (DA) '!BD53</f>
        <v>327.25942661599947</v>
      </c>
      <c r="T54" s="102">
        <f>'[1]Annx-A (DA) '!BB53</f>
        <v>117.83230949999995</v>
      </c>
      <c r="U54" s="103">
        <f t="shared" si="1"/>
        <v>209.42711711599952</v>
      </c>
      <c r="V54" s="104">
        <v>50.01</v>
      </c>
      <c r="W54" s="106">
        <v>1044.1099999999999</v>
      </c>
      <c r="X54" s="105">
        <v>1025.1799999999998</v>
      </c>
      <c r="Y54" s="105">
        <v>-128.11000000000001</v>
      </c>
      <c r="Z54" s="105">
        <v>-109.19</v>
      </c>
      <c r="AA54" s="105">
        <v>-18.920000000000016</v>
      </c>
      <c r="AB54" s="105">
        <v>1153.29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1314</v>
      </c>
      <c r="D55" s="100">
        <f>'[1]Annx-A (DA) '!W54</f>
        <v>1341.4807573080002</v>
      </c>
      <c r="E55" s="101">
        <f>'[1]Annx-A (DA) '!X54</f>
        <v>492.99786680799991</v>
      </c>
      <c r="F55" s="102">
        <f>'[1]Annx-A (DA) '!V54</f>
        <v>465.51710949999995</v>
      </c>
      <c r="G55" s="103">
        <f t="shared" si="0"/>
        <v>27.480757307999966</v>
      </c>
      <c r="H55" s="104">
        <v>50.01</v>
      </c>
      <c r="I55" s="105">
        <v>1310.2</v>
      </c>
      <c r="J55" s="105">
        <v>1277.6599999999999</v>
      </c>
      <c r="K55" s="105">
        <v>315.61</v>
      </c>
      <c r="L55" s="105">
        <v>348.14</v>
      </c>
      <c r="M55" s="105">
        <v>-32.529999999999973</v>
      </c>
      <c r="N55" s="105">
        <v>962.05</v>
      </c>
      <c r="O55" s="98">
        <v>91</v>
      </c>
      <c r="P55" s="98" t="s">
        <v>137</v>
      </c>
      <c r="Q55" s="99">
        <f>'[1]Annx-A (DA) '!AI54</f>
        <v>1090</v>
      </c>
      <c r="R55" s="100">
        <f>'[1]Annx-A (DA) '!BC54</f>
        <v>1320.2018691159997</v>
      </c>
      <c r="S55" s="101">
        <f>'[1]Annx-A (DA) '!BD54</f>
        <v>333.03417861599974</v>
      </c>
      <c r="T55" s="102">
        <f>'[1]Annx-A (DA) '!BB54</f>
        <v>102.83230949999995</v>
      </c>
      <c r="U55" s="103">
        <f t="shared" si="1"/>
        <v>230.20186911599978</v>
      </c>
      <c r="V55" s="104">
        <v>50</v>
      </c>
      <c r="W55" s="106">
        <v>1041.83</v>
      </c>
      <c r="X55" s="105">
        <v>1040.5999999999999</v>
      </c>
      <c r="Y55" s="105">
        <v>-117.75</v>
      </c>
      <c r="Z55" s="105">
        <v>-116.52</v>
      </c>
      <c r="AA55" s="105">
        <v>-1.230000000000004</v>
      </c>
      <c r="AB55" s="105">
        <v>1158.3499999999999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1307</v>
      </c>
      <c r="D56" s="100">
        <f>'[1]Annx-A (DA) '!W55</f>
        <v>1339.9807573080002</v>
      </c>
      <c r="E56" s="101">
        <f>'[1]Annx-A (DA) '!X55</f>
        <v>493.49786680799991</v>
      </c>
      <c r="F56" s="102">
        <f>'[1]Annx-A (DA) '!V55</f>
        <v>460.51710949999995</v>
      </c>
      <c r="G56" s="103">
        <f t="shared" si="0"/>
        <v>32.980757307999966</v>
      </c>
      <c r="H56" s="104">
        <v>49.99</v>
      </c>
      <c r="I56" s="105">
        <v>1291.97</v>
      </c>
      <c r="J56" s="105">
        <v>1281.3800000000001</v>
      </c>
      <c r="K56" s="105">
        <v>315.76</v>
      </c>
      <c r="L56" s="105">
        <v>326.35000000000002</v>
      </c>
      <c r="M56" s="105">
        <v>-10.590000000000032</v>
      </c>
      <c r="N56" s="105">
        <v>965.62</v>
      </c>
      <c r="O56" s="98">
        <v>92</v>
      </c>
      <c r="P56" s="98" t="s">
        <v>139</v>
      </c>
      <c r="Q56" s="99">
        <f>'[1]Annx-A (DA) '!AI55</f>
        <v>1080</v>
      </c>
      <c r="R56" s="100">
        <f>'[1]Annx-A (DA) '!BC55</f>
        <v>1319.3687811159998</v>
      </c>
      <c r="S56" s="101">
        <f>'[1]Annx-A (DA) '!BD55</f>
        <v>332.20109061599965</v>
      </c>
      <c r="T56" s="102">
        <f>'[1]Annx-A (DA) '!BB55</f>
        <v>92.832309499999951</v>
      </c>
      <c r="U56" s="103">
        <f t="shared" si="1"/>
        <v>239.3687811159997</v>
      </c>
      <c r="V56" s="104">
        <v>50</v>
      </c>
      <c r="W56" s="106">
        <v>1027.8900000000001</v>
      </c>
      <c r="X56" s="105">
        <v>1037.52</v>
      </c>
      <c r="Y56" s="105">
        <v>-118.22</v>
      </c>
      <c r="Z56" s="105">
        <v>-127.85</v>
      </c>
      <c r="AA56" s="105">
        <v>9.6299999999999955</v>
      </c>
      <c r="AB56" s="105">
        <v>1155.74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1288</v>
      </c>
      <c r="D57" s="100">
        <f>'[1]Annx-A (DA) '!W56</f>
        <v>1341.4407573079998</v>
      </c>
      <c r="E57" s="101">
        <f>'[1]Annx-A (DA) '!X56</f>
        <v>493.95786680799995</v>
      </c>
      <c r="F57" s="102">
        <f>'[1]Annx-A (DA) '!V56</f>
        <v>440.51710949999995</v>
      </c>
      <c r="G57" s="103">
        <f t="shared" si="0"/>
        <v>53.440757308000002</v>
      </c>
      <c r="H57" s="104">
        <v>49.98</v>
      </c>
      <c r="I57" s="105">
        <v>1282.17</v>
      </c>
      <c r="J57" s="105">
        <v>1283.3800000000001</v>
      </c>
      <c r="K57" s="105">
        <v>317.52999999999997</v>
      </c>
      <c r="L57" s="105">
        <v>316.32</v>
      </c>
      <c r="M57" s="105">
        <v>1.2099999999999795</v>
      </c>
      <c r="N57" s="105">
        <v>965.85</v>
      </c>
      <c r="O57" s="98">
        <v>93</v>
      </c>
      <c r="P57" s="98" t="s">
        <v>141</v>
      </c>
      <c r="Q57" s="99">
        <f>'[1]Annx-A (DA) '!AI56</f>
        <v>1063</v>
      </c>
      <c r="R57" s="100">
        <f>'[1]Annx-A (DA) '!BC56</f>
        <v>1318.763046308</v>
      </c>
      <c r="S57" s="101">
        <f>'[1]Annx-A (DA) '!BD56</f>
        <v>331.59535580799979</v>
      </c>
      <c r="T57" s="102">
        <f>'[1]Annx-A (DA) '!BB56</f>
        <v>75.832309499999951</v>
      </c>
      <c r="U57" s="103">
        <f t="shared" si="1"/>
        <v>255.76304630799984</v>
      </c>
      <c r="V57" s="104">
        <v>49.92</v>
      </c>
      <c r="W57" s="106">
        <v>1022.35</v>
      </c>
      <c r="X57" s="105">
        <v>1032.8200000000002</v>
      </c>
      <c r="Y57" s="105">
        <v>-119.56</v>
      </c>
      <c r="Z57" s="105">
        <v>-130.04</v>
      </c>
      <c r="AA57" s="105">
        <v>10.47999999999999</v>
      </c>
      <c r="AB57" s="105">
        <v>1152.3800000000001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1263</v>
      </c>
      <c r="D58" s="100">
        <f>'[1]Annx-A (DA) '!W57</f>
        <v>1316.6776653080001</v>
      </c>
      <c r="E58" s="101">
        <f>'[1]Annx-A (DA) '!X57</f>
        <v>469.19477480799981</v>
      </c>
      <c r="F58" s="102">
        <f>'[1]Annx-A (DA) '!V57</f>
        <v>415.51710949999995</v>
      </c>
      <c r="G58" s="103">
        <f t="shared" si="0"/>
        <v>53.67766530799986</v>
      </c>
      <c r="H58" s="104">
        <v>49.98</v>
      </c>
      <c r="I58" s="105">
        <v>1272.95</v>
      </c>
      <c r="J58" s="105">
        <v>1254.55</v>
      </c>
      <c r="K58" s="105">
        <v>293.54000000000002</v>
      </c>
      <c r="L58" s="105">
        <v>311.94</v>
      </c>
      <c r="M58" s="105">
        <v>-18.399999999999977</v>
      </c>
      <c r="N58" s="105">
        <v>961.01</v>
      </c>
      <c r="O58" s="98">
        <v>94</v>
      </c>
      <c r="P58" s="98" t="s">
        <v>143</v>
      </c>
      <c r="Q58" s="99">
        <f>'[1]Annx-A (DA) '!AI57</f>
        <v>1054</v>
      </c>
      <c r="R58" s="100">
        <f>'[1]Annx-A (DA) '!BC57</f>
        <v>1309.5990693079998</v>
      </c>
      <c r="S58" s="101">
        <f>'[1]Annx-A (DA) '!BD57</f>
        <v>322.43137880799964</v>
      </c>
      <c r="T58" s="102">
        <f>'[1]Annx-A (DA) '!BB57</f>
        <v>66.832309499999951</v>
      </c>
      <c r="U58" s="103">
        <f t="shared" si="1"/>
        <v>255.59906930799968</v>
      </c>
      <c r="V58" s="104">
        <v>49.95</v>
      </c>
      <c r="W58" s="106">
        <v>1020.97</v>
      </c>
      <c r="X58" s="105">
        <v>1032.9100000000001</v>
      </c>
      <c r="Y58" s="105">
        <v>-119.53</v>
      </c>
      <c r="Z58" s="105">
        <v>-131.46</v>
      </c>
      <c r="AA58" s="105">
        <v>11.930000000000007</v>
      </c>
      <c r="AB58" s="105">
        <v>1152.44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1264</v>
      </c>
      <c r="D59" s="100">
        <f>'[1]Annx-A (DA) '!W58</f>
        <v>1316.1576653080001</v>
      </c>
      <c r="E59" s="101">
        <f>'[1]Annx-A (DA) '!X58</f>
        <v>469.67477480799982</v>
      </c>
      <c r="F59" s="102">
        <f>'[1]Annx-A (DA) '!V58</f>
        <v>417.51710949999995</v>
      </c>
      <c r="G59" s="103">
        <f t="shared" si="0"/>
        <v>52.157665307999878</v>
      </c>
      <c r="H59" s="104">
        <v>49.85</v>
      </c>
      <c r="I59" s="105">
        <v>1247.49</v>
      </c>
      <c r="J59" s="105">
        <v>1254.82</v>
      </c>
      <c r="K59" s="105">
        <v>292.79000000000002</v>
      </c>
      <c r="L59" s="105">
        <v>285.45999999999998</v>
      </c>
      <c r="M59" s="105">
        <v>7.3300000000000409</v>
      </c>
      <c r="N59" s="105">
        <v>962.03</v>
      </c>
      <c r="O59" s="98">
        <v>95</v>
      </c>
      <c r="P59" s="98" t="s">
        <v>145</v>
      </c>
      <c r="Q59" s="99">
        <f>'[1]Annx-A (DA) '!AI58</f>
        <v>1047</v>
      </c>
      <c r="R59" s="100">
        <f>'[1]Annx-A (DA) '!BC58</f>
        <v>1309.5990693079998</v>
      </c>
      <c r="S59" s="101">
        <f>'[1]Annx-A (DA) '!BD58</f>
        <v>322.43137880799964</v>
      </c>
      <c r="T59" s="102">
        <f>'[1]Annx-A (DA) '!BB58</f>
        <v>59.832309499999951</v>
      </c>
      <c r="U59" s="103">
        <f t="shared" si="1"/>
        <v>262.59906930799968</v>
      </c>
      <c r="V59" s="104">
        <v>49.96</v>
      </c>
      <c r="W59" s="106">
        <v>1022.19</v>
      </c>
      <c r="X59" s="105">
        <v>1033.31</v>
      </c>
      <c r="Y59" s="105">
        <v>-119.46</v>
      </c>
      <c r="Z59" s="105">
        <v>-130.58000000000001</v>
      </c>
      <c r="AA59" s="105">
        <v>11.120000000000019</v>
      </c>
      <c r="AB59" s="105">
        <v>1152.77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1256</v>
      </c>
      <c r="D60" s="100">
        <f>'[1]Annx-A (DA) '!W59</f>
        <v>1286.7981693080001</v>
      </c>
      <c r="E60" s="101">
        <f>'[1]Annx-A (DA) '!X59</f>
        <v>440.31527880800002</v>
      </c>
      <c r="F60" s="102">
        <f>'[1]Annx-A (DA) '!V59</f>
        <v>409.51710949999995</v>
      </c>
      <c r="G60" s="103">
        <f t="shared" si="0"/>
        <v>30.79816930800007</v>
      </c>
      <c r="H60" s="104">
        <v>49.84</v>
      </c>
      <c r="I60" s="105">
        <v>1219.6600000000001</v>
      </c>
      <c r="J60" s="105">
        <v>1254.6600000000001</v>
      </c>
      <c r="K60" s="105">
        <v>292.94</v>
      </c>
      <c r="L60" s="105">
        <v>257.94</v>
      </c>
      <c r="M60" s="105">
        <v>35</v>
      </c>
      <c r="N60" s="105">
        <v>961.72</v>
      </c>
      <c r="O60" s="98">
        <v>96</v>
      </c>
      <c r="P60" s="98" t="s">
        <v>147</v>
      </c>
      <c r="Q60" s="99">
        <f>'[1]Annx-A (DA) '!AI59</f>
        <v>1040</v>
      </c>
      <c r="R60" s="100">
        <f>'[1]Annx-A (DA) '!BC59</f>
        <v>1309.5990693079998</v>
      </c>
      <c r="S60" s="101">
        <f>'[1]Annx-A (DA) '!BD59</f>
        <v>322.43137880799964</v>
      </c>
      <c r="T60" s="102">
        <f>'[1]Annx-A (DA) '!BB59</f>
        <v>52.832309499999951</v>
      </c>
      <c r="U60" s="103">
        <f t="shared" si="1"/>
        <v>269.59906930799968</v>
      </c>
      <c r="V60" s="104">
        <v>50</v>
      </c>
      <c r="W60" s="106">
        <v>999.67</v>
      </c>
      <c r="X60" s="105">
        <v>1032.2</v>
      </c>
      <c r="Y60" s="105">
        <v>-119.46</v>
      </c>
      <c r="Z60" s="105">
        <v>-152.58000000000001</v>
      </c>
      <c r="AA60" s="105">
        <v>33.120000000000019</v>
      </c>
      <c r="AB60" s="105">
        <v>1151.6600000000001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1187.5</v>
      </c>
      <c r="R61" s="99">
        <f t="shared" ref="R61:AB61" si="2">AVERAGE((D13:D60),(R13:R60))</f>
        <v>1290.4723083016663</v>
      </c>
      <c r="S61" s="99">
        <f t="shared" si="2"/>
        <v>406.61660609333302</v>
      </c>
      <c r="T61" s="99">
        <f t="shared" si="2"/>
        <v>303.64429779166682</v>
      </c>
      <c r="U61" s="99">
        <f t="shared" si="2"/>
        <v>102.9723083016666</v>
      </c>
      <c r="V61" s="99">
        <f t="shared" si="2"/>
        <v>50.002187500000012</v>
      </c>
      <c r="W61" s="99">
        <f t="shared" si="2"/>
        <v>1113.0825000000002</v>
      </c>
      <c r="X61" s="99">
        <f t="shared" si="2"/>
        <v>1110.4632291666667</v>
      </c>
      <c r="Y61" s="99">
        <f t="shared" si="2"/>
        <v>20.14135416666667</v>
      </c>
      <c r="Z61" s="99">
        <f t="shared" si="2"/>
        <v>22.754166666666652</v>
      </c>
      <c r="AA61" s="99">
        <f t="shared" si="2"/>
        <v>-2.6128125000000022</v>
      </c>
      <c r="AB61" s="99">
        <f t="shared" si="2"/>
        <v>1090.3218750000003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28500</v>
      </c>
      <c r="R62" s="100">
        <f>ROUND(SUM((D13:D60),(R13:R60))/4,0)</f>
        <v>30971</v>
      </c>
      <c r="S62" s="101">
        <f>ROUND(SUM((E13:E60),(S13:S60))/4,0)</f>
        <v>9759</v>
      </c>
      <c r="T62" s="102">
        <f>ROUND(SUM((F13:F60),(T13:T60))/4,0)</f>
        <v>7287</v>
      </c>
      <c r="U62" s="102">
        <f>ROUND(SUM((G13:G60),(U13:U60))/4,0)</f>
        <v>2471</v>
      </c>
      <c r="V62" s="120" t="s">
        <v>150</v>
      </c>
      <c r="W62" s="102">
        <f t="shared" ref="W62:AB62" si="3">ROUND(SUM((I13:I60),(W13:W60))/4,0)</f>
        <v>26714</v>
      </c>
      <c r="X62" s="102">
        <f t="shared" si="3"/>
        <v>26651</v>
      </c>
      <c r="Y62" s="102">
        <f t="shared" si="3"/>
        <v>483</v>
      </c>
      <c r="Z62" s="102">
        <f t="shared" si="3"/>
        <v>546</v>
      </c>
      <c r="AA62" s="102">
        <f t="shared" si="3"/>
        <v>-63</v>
      </c>
      <c r="AB62" s="102">
        <f t="shared" si="3"/>
        <v>26168</v>
      </c>
    </row>
    <row r="63" spans="1:28" ht="379.95" customHeight="1">
      <c r="A63" s="121" t="s">
        <v>151</v>
      </c>
      <c r="B63" s="122"/>
      <c r="C63" s="123">
        <f ca="1">NOW()</f>
        <v>44473.532967476851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2021-10-04T07:17:28Z</dcterms:created>
  <dcterms:modified xsi:type="dcterms:W3CDTF">2021-10-04T07:17:42Z</dcterms:modified>
</cp:coreProperties>
</file>