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G56" s="1"/>
  <c r="F48"/>
  <c r="H47"/>
  <c r="G47"/>
  <c r="F47"/>
  <c r="F56" s="1"/>
  <c r="H46"/>
  <c r="G46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G39" l="1"/>
  <c r="I5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<sst xmlns="http://schemas.openxmlformats.org/spreadsheetml/2006/main" count="74" uniqueCount="69">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</sst>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1.25</v>
          </cell>
          <cell r="H29">
            <v>6.32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59.669999999999995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15.98</v>
          </cell>
          <cell r="H19">
            <v>90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19.059999999999999</v>
          </cell>
          <cell r="H20">
            <v>102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6.79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6.68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2.81</v>
          </cell>
          <cell r="H23">
            <v>13.9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2.2799999999999998</v>
          </cell>
          <cell r="H24">
            <v>11.3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0.75</v>
          </cell>
          <cell r="H25">
            <v>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0.68</v>
          </cell>
          <cell r="H26">
            <v>5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0.9</v>
          </cell>
          <cell r="H27">
            <v>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0.69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92</v>
          </cell>
        </row>
        <row r="40">
          <cell r="H40">
            <v>66</v>
          </cell>
        </row>
        <row r="41">
          <cell r="F41">
            <v>53.1</v>
          </cell>
          <cell r="G41">
            <v>50.74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3.4322399999999997</v>
          </cell>
          <cell r="I34">
            <v>28.602</v>
          </cell>
        </row>
        <row r="36">
          <cell r="I36">
            <v>7.46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44486</v>
          </cell>
        </row>
        <row r="29">
          <cell r="F29">
            <v>6.74</v>
          </cell>
        </row>
        <row r="30">
          <cell r="B30" t="str">
            <v>KASHANG (3x65 MW)</v>
          </cell>
          <cell r="F30">
            <v>3.96</v>
          </cell>
          <cell r="G30">
            <v>4.1399999999999997</v>
          </cell>
        </row>
        <row r="31">
          <cell r="F31">
            <v>7.79</v>
          </cell>
          <cell r="G31">
            <v>8.6182800000000004</v>
          </cell>
        </row>
        <row r="33">
          <cell r="F33">
            <v>1.67</v>
          </cell>
          <cell r="G33">
            <v>1.67</v>
          </cell>
          <cell r="H33">
            <v>8.06</v>
          </cell>
        </row>
        <row r="34">
          <cell r="F34">
            <v>0.6</v>
          </cell>
          <cell r="G34">
            <v>1.1499999999999999</v>
          </cell>
          <cell r="H34">
            <v>4.9000000000000004</v>
          </cell>
        </row>
        <row r="35">
          <cell r="F35">
            <v>3.02</v>
          </cell>
          <cell r="G35">
            <v>2.96</v>
          </cell>
          <cell r="H35">
            <v>26.6</v>
          </cell>
        </row>
        <row r="36">
          <cell r="F36">
            <v>4.8</v>
          </cell>
          <cell r="G36">
            <v>2.67</v>
          </cell>
          <cell r="H36">
            <v>11.72</v>
          </cell>
        </row>
        <row r="37">
          <cell r="F37">
            <v>2</v>
          </cell>
          <cell r="G37">
            <v>1.4</v>
          </cell>
          <cell r="H37">
            <v>7</v>
          </cell>
        </row>
        <row r="38">
          <cell r="F38">
            <v>2.0481600000000002</v>
          </cell>
          <cell r="G38">
            <v>2.06</v>
          </cell>
          <cell r="H38">
            <v>9.48</v>
          </cell>
        </row>
        <row r="39">
          <cell r="F39">
            <v>5.8</v>
          </cell>
          <cell r="G39">
            <v>3.06</v>
          </cell>
          <cell r="H39">
            <v>12.96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7.61</v>
          </cell>
          <cell r="G41">
            <v>7.88</v>
          </cell>
          <cell r="H41">
            <v>101.03</v>
          </cell>
        </row>
        <row r="43">
          <cell r="F43">
            <v>1.24</v>
          </cell>
          <cell r="G43">
            <v>1.1671</v>
          </cell>
          <cell r="H43">
            <v>5.2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63.6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44486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44487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44486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15.98</v>
      </c>
      <c r="H21" s="69">
        <f>[1]Report_DPS!H19</f>
        <v>90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19.059999999999999</v>
      </c>
      <c r="H22" s="69">
        <f>[1]Report_DPS!H20</f>
        <v>102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6.79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6.68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2.81</v>
      </c>
      <c r="H25" s="69">
        <f>[1]Report_DPS!H23</f>
        <v>13.9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2.2799999999999998</v>
      </c>
      <c r="H26" s="69">
        <f>[1]Report_DPS!H24</f>
        <v>11.3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0.75</v>
      </c>
      <c r="H27" s="69">
        <f>[1]Report_DPS!H25</f>
        <v>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0.68</v>
      </c>
      <c r="H28" s="69">
        <f>[1]Report_DPS!H26</f>
        <v>5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0.9</v>
      </c>
      <c r="H29" s="69">
        <f>[1]Report_DPS!H27</f>
        <v>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1.25</v>
      </c>
      <c r="H30" s="69">
        <f>'[1]Report_DPS (HPSLDC)'!H29</f>
        <v>6.32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0.69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59.669999999999995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25.16976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3.4322399999999997</v>
      </c>
      <c r="H38" s="69"/>
      <c r="I38" s="70">
        <f>'[1]Daily report for CEA'!I34</f>
        <v>28.602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5.3920000000000003</v>
      </c>
      <c r="G39" s="69">
        <f>I40*0.8</f>
        <v>5.968</v>
      </c>
      <c r="H39" s="69">
        <f>[1]Report_DPS!H36</f>
        <v>92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1.3480000000000001</v>
      </c>
      <c r="G40" s="69">
        <f>I40*0.2</f>
        <v>1.492</v>
      </c>
      <c r="H40" s="69"/>
      <c r="I40" s="70">
        <f>'[1]Daily report for CEA'!I36</f>
        <v>7.46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3.96</v>
      </c>
      <c r="G41" s="69">
        <f>'[1]Form-1_AnticipatedVsActual_BI'!G30</f>
        <v>4.1399999999999997</v>
      </c>
      <c r="H41" s="69">
        <f>[1]Report_DPS!H40</f>
        <v>66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7.79</v>
      </c>
      <c r="G43" s="69">
        <f>'[1]Form-1_AnticipatedVsActual_BI'!G31</f>
        <v>8.6182800000000004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50.74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1.1499999999999999</v>
      </c>
      <c r="H46" s="69">
        <f>'[1]Form-1_AnticipatedVsActual_BI'!H34</f>
        <v>4.9000000000000004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1.4</v>
      </c>
      <c r="H47" s="69">
        <f>'[1]Form-1_AnticipatedVsActual_BI'!H37</f>
        <v>7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2.06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2.96</v>
      </c>
      <c r="H49" s="69">
        <f>'[1]Form-1_AnticipatedVsActual_BI'!H35</f>
        <v>26.6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3.06</v>
      </c>
      <c r="H50" s="69">
        <f>'[1]Form-1_AnticipatedVsActual_BI'!H39</f>
        <v>12.96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1.67</v>
      </c>
      <c r="H51" s="69">
        <f>'[1]Form-1_AnticipatedVsActual_BI'!H33</f>
        <v>8.06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7.61</v>
      </c>
      <c r="G52" s="69">
        <f>'[1]Form-1_AnticipatedVsActual_BI'!G41</f>
        <v>7.88</v>
      </c>
      <c r="H52" s="69">
        <f>'[1]Form-1_AnticipatedVsActual_BI'!H41</f>
        <v>101.03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1.1671</v>
      </c>
      <c r="H54" s="69">
        <f>'[1]Form-1_AnticipatedVsActual_BI'!H43</f>
        <v>5.2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2.67</v>
      </c>
      <c r="H55" s="69">
        <f>'[1]Form-1_AnticipatedVsActual_BI'!H36</f>
        <v>11.72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31.038160000000001</v>
      </c>
      <c r="G56" s="69">
        <f>SUM(G46:G55)</f>
        <v>24.2271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2021-10-17T20:16:54Z</dcterms:created>
  <dcterms:modified xsi:type="dcterms:W3CDTF">2021-10-17T20:17:01Z</dcterms:modified>
</cp:coreProperties>
</file>