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nergy sale outside &amp; Purchase " sheetId="1" r:id="rId1"/>
  </sheets>
  <definedNames>
    <definedName name="_xlnm.Print_Area" localSheetId="0">'Energy sale outside &amp; Purchase '!$B$2:$D$38</definedName>
  </definedNames>
  <calcPr calcId="125725"/>
</workbook>
</file>

<file path=xl/calcChain.xml><?xml version="1.0" encoding="utf-8"?>
<calcChain xmlns="http://schemas.openxmlformats.org/spreadsheetml/2006/main">
  <c r="D30" i="1"/>
  <c r="D32" s="1"/>
  <c r="C30"/>
  <c r="C32" s="1"/>
  <c r="D22" l="1"/>
  <c r="C22"/>
  <c r="D17" l="1"/>
  <c r="D24" s="1"/>
  <c r="C17"/>
  <c r="C24" s="1"/>
</calcChain>
</file>

<file path=xl/sharedStrings.xml><?xml version="1.0" encoding="utf-8"?>
<sst xmlns="http://schemas.openxmlformats.org/spreadsheetml/2006/main" count="34" uniqueCount="30">
  <si>
    <t>GoHP Free power</t>
  </si>
  <si>
    <t>NTPC</t>
  </si>
  <si>
    <t>Solar Power</t>
  </si>
  <si>
    <t>NPCIL</t>
  </si>
  <si>
    <t>NHPC</t>
  </si>
  <si>
    <t>BBMB &amp; Share Generations</t>
  </si>
  <si>
    <t>SJVNL</t>
  </si>
  <si>
    <t>Baspa II</t>
  </si>
  <si>
    <t>Own Generation</t>
  </si>
  <si>
    <t>Energy (MUs)</t>
  </si>
  <si>
    <t>Description</t>
  </si>
  <si>
    <t>Energy Exchages</t>
  </si>
  <si>
    <t xml:space="preserve">UI </t>
  </si>
  <si>
    <t>Total (A)</t>
  </si>
  <si>
    <t xml:space="preserve">Additional Purchase </t>
  </si>
  <si>
    <t>Total Addl. Purchase (B)</t>
  </si>
  <si>
    <t xml:space="preserve">Market Purchase </t>
  </si>
  <si>
    <t>FY2019-20</t>
  </si>
  <si>
    <t>FY2020-21</t>
  </si>
  <si>
    <t>RE Sale</t>
  </si>
  <si>
    <t>UI</t>
  </si>
  <si>
    <t>Sale Outside the State</t>
  </si>
  <si>
    <t>Total Purchase (A+B+C)</t>
  </si>
  <si>
    <t>Banking Energy (received) (C)</t>
  </si>
  <si>
    <t>Total actual sale outside (D)</t>
  </si>
  <si>
    <t>Total energy sold outside (D+E)</t>
  </si>
  <si>
    <t>Details of Power Purchase &amp; Sale outside the State</t>
  </si>
  <si>
    <t>Banking energy (sent outside) (E )</t>
  </si>
  <si>
    <t>IPPs -SHP upto 25MW</t>
  </si>
  <si>
    <t>HPSLDC, GoHPTotu, Shimla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</si>
</sst>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2270126</xdr:colOff>
      <xdr:row>34</xdr:row>
      <xdr:rowOff>23812</xdr:rowOff>
    </xdr:from>
    <xdr:to>
      <xdr:col>2</xdr:col>
      <xdr:colOff>40689</xdr:colOff>
      <xdr:row>36</xdr:row>
      <xdr:rowOff>127000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1314" y="7088187"/>
          <a:ext cx="913813" cy="5159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view="pageBreakPreview" zoomScale="120" zoomScaleNormal="130" zoomScaleSheetLayoutView="12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I33" sqref="I33"/>
    </sheetView>
  </sheetViews>
  <sheetFormatPr defaultColWidth="9.140625" defaultRowHeight="17.100000000000001" customHeight="1"/>
  <cols>
    <col min="1" max="1" width="9.140625" style="1"/>
    <col min="2" max="2" width="47.140625" style="1" bestFit="1" customWidth="1"/>
    <col min="3" max="4" width="14.85546875" style="1" bestFit="1" customWidth="1"/>
    <col min="5" max="16384" width="9.140625" style="1"/>
  </cols>
  <sheetData>
    <row r="3" spans="2:5" ht="17.100000000000001" customHeight="1">
      <c r="B3" s="3" t="s">
        <v>26</v>
      </c>
      <c r="C3" s="4"/>
    </row>
    <row r="4" spans="2:5" ht="15">
      <c r="B4" s="22" t="s">
        <v>10</v>
      </c>
      <c r="C4" s="5" t="s">
        <v>17</v>
      </c>
      <c r="D4" s="6" t="s">
        <v>18</v>
      </c>
    </row>
    <row r="5" spans="2:5" ht="21" customHeight="1">
      <c r="B5" s="23"/>
      <c r="C5" s="7" t="s">
        <v>9</v>
      </c>
      <c r="D5" s="7" t="s">
        <v>9</v>
      </c>
    </row>
    <row r="6" spans="2:5" ht="17.100000000000001" customHeight="1">
      <c r="B6" s="8" t="s">
        <v>8</v>
      </c>
      <c r="C6" s="9">
        <v>2121.8047248800003</v>
      </c>
      <c r="D6" s="9">
        <v>1840.7852967199999</v>
      </c>
    </row>
    <row r="7" spans="2:5" ht="17.100000000000001" customHeight="1">
      <c r="B7" s="8" t="s">
        <v>0</v>
      </c>
      <c r="C7" s="9">
        <v>582.297369</v>
      </c>
      <c r="D7" s="9">
        <v>680.95325400000002</v>
      </c>
    </row>
    <row r="8" spans="2:5" ht="17.100000000000001" customHeight="1">
      <c r="B8" s="8" t="s">
        <v>1</v>
      </c>
      <c r="C8" s="9">
        <v>1823.6939364</v>
      </c>
      <c r="D8" s="9">
        <v>1580.0902421999999</v>
      </c>
    </row>
    <row r="9" spans="2:5" ht="17.100000000000001" customHeight="1">
      <c r="B9" s="8" t="s">
        <v>2</v>
      </c>
      <c r="C9" s="9">
        <v>92.4961634</v>
      </c>
      <c r="D9" s="9">
        <v>102.24634405</v>
      </c>
    </row>
    <row r="10" spans="2:5" ht="17.100000000000001" customHeight="1">
      <c r="B10" s="8" t="s">
        <v>3</v>
      </c>
      <c r="C10" s="9">
        <v>220.102655</v>
      </c>
      <c r="D10" s="9">
        <v>198.35497500000002</v>
      </c>
    </row>
    <row r="11" spans="2:5" ht="17.100000000000001" customHeight="1">
      <c r="B11" s="8" t="s">
        <v>4</v>
      </c>
      <c r="C11" s="9">
        <v>305.05968810000002</v>
      </c>
      <c r="D11" s="9">
        <v>249.41770090000003</v>
      </c>
    </row>
    <row r="12" spans="2:5" ht="17.100000000000001" customHeight="1">
      <c r="B12" s="8" t="s">
        <v>5</v>
      </c>
      <c r="C12" s="9">
        <v>1258.1608455999999</v>
      </c>
      <c r="D12" s="9">
        <v>1149.7071447000001</v>
      </c>
    </row>
    <row r="13" spans="2:5" ht="17.100000000000001" customHeight="1">
      <c r="B13" s="8" t="s">
        <v>6</v>
      </c>
      <c r="C13" s="9">
        <v>2390.2214329999997</v>
      </c>
      <c r="D13" s="9">
        <v>2257.6996844999994</v>
      </c>
    </row>
    <row r="14" spans="2:5" ht="17.100000000000001" customHeight="1">
      <c r="B14" s="8" t="s">
        <v>7</v>
      </c>
      <c r="C14" s="9">
        <v>1177.5895879999998</v>
      </c>
      <c r="D14" s="9">
        <v>1140.9113580000001</v>
      </c>
    </row>
    <row r="15" spans="2:5" ht="17.100000000000001" customHeight="1">
      <c r="B15" s="8" t="s">
        <v>28</v>
      </c>
      <c r="C15" s="9">
        <v>1744.071469</v>
      </c>
      <c r="D15" s="9">
        <v>1677.5124519999999</v>
      </c>
    </row>
    <row r="16" spans="2:5" ht="17.100000000000001" customHeight="1">
      <c r="B16" s="8"/>
      <c r="C16" s="9"/>
      <c r="D16" s="9"/>
      <c r="E16" s="2"/>
    </row>
    <row r="17" spans="2:5" ht="17.100000000000001" customHeight="1">
      <c r="B17" s="10" t="s">
        <v>13</v>
      </c>
      <c r="C17" s="11">
        <f>SUM(C6:C16)</f>
        <v>11715.49787238</v>
      </c>
      <c r="D17" s="11">
        <f>SUM(D6:D16)</f>
        <v>10877.678452069998</v>
      </c>
    </row>
    <row r="18" spans="2:5" ht="17.100000000000001" customHeight="1">
      <c r="B18" s="10" t="s">
        <v>14</v>
      </c>
      <c r="C18" s="9"/>
      <c r="D18" s="9"/>
    </row>
    <row r="19" spans="2:5" ht="17.100000000000001" customHeight="1">
      <c r="B19" s="12" t="s">
        <v>12</v>
      </c>
      <c r="C19" s="13">
        <v>146.39604499999999</v>
      </c>
      <c r="D19" s="13">
        <v>174.347038</v>
      </c>
    </row>
    <row r="20" spans="2:5" ht="17.100000000000001" customHeight="1">
      <c r="B20" s="12" t="s">
        <v>11</v>
      </c>
      <c r="C20" s="13">
        <v>273.15099999999995</v>
      </c>
      <c r="D20" s="13">
        <v>531.12565700000005</v>
      </c>
    </row>
    <row r="21" spans="2:5" ht="17.100000000000001" customHeight="1">
      <c r="B21" s="14" t="s">
        <v>16</v>
      </c>
      <c r="C21" s="13">
        <v>0</v>
      </c>
      <c r="D21" s="13">
        <v>681.32523150000009</v>
      </c>
    </row>
    <row r="22" spans="2:5" ht="17.100000000000001" customHeight="1">
      <c r="B22" s="15" t="s">
        <v>15</v>
      </c>
      <c r="C22" s="16">
        <f>SUM(C19:C21)</f>
        <v>419.54704499999991</v>
      </c>
      <c r="D22" s="16">
        <f>SUM(D19:D21)</f>
        <v>1386.7979265000001</v>
      </c>
    </row>
    <row r="23" spans="2:5" ht="17.100000000000001" customHeight="1">
      <c r="B23" s="15" t="s">
        <v>23</v>
      </c>
      <c r="C23" s="16">
        <v>2004.1250430000002</v>
      </c>
      <c r="D23" s="16">
        <v>1420.847755</v>
      </c>
    </row>
    <row r="24" spans="2:5" ht="17.100000000000001" customHeight="1">
      <c r="B24" s="15" t="s">
        <v>22</v>
      </c>
      <c r="C24" s="16">
        <f>C17+C22+C23</f>
        <v>14139.169960379999</v>
      </c>
      <c r="D24" s="16">
        <f>D17+D22+D23</f>
        <v>13685.324133569999</v>
      </c>
      <c r="E24" s="2"/>
    </row>
    <row r="25" spans="2:5" ht="17.100000000000001" customHeight="1">
      <c r="B25" s="17"/>
      <c r="C25" s="18"/>
      <c r="D25" s="18"/>
      <c r="E25" s="2"/>
    </row>
    <row r="26" spans="2:5" ht="17.100000000000001" customHeight="1">
      <c r="B26" s="15" t="s">
        <v>21</v>
      </c>
      <c r="C26" s="19" t="s">
        <v>9</v>
      </c>
      <c r="D26" s="19" t="s">
        <v>9</v>
      </c>
      <c r="E26" s="2"/>
    </row>
    <row r="27" spans="2:5" ht="17.100000000000001" customHeight="1">
      <c r="B27" s="12" t="s">
        <v>19</v>
      </c>
      <c r="C27" s="20">
        <v>530.07216000000005</v>
      </c>
      <c r="D27" s="20">
        <v>1149.9067099999997</v>
      </c>
    </row>
    <row r="28" spans="2:5" ht="17.100000000000001" customHeight="1">
      <c r="B28" s="12" t="s">
        <v>11</v>
      </c>
      <c r="C28" s="20">
        <v>844.73361130000001</v>
      </c>
      <c r="D28" s="20">
        <v>834.87156200000004</v>
      </c>
    </row>
    <row r="29" spans="2:5" ht="17.100000000000001" customHeight="1">
      <c r="B29" s="12" t="s">
        <v>20</v>
      </c>
      <c r="C29" s="20">
        <v>75.292558999999997</v>
      </c>
      <c r="D29" s="20">
        <v>76.430175999999989</v>
      </c>
    </row>
    <row r="30" spans="2:5" ht="17.100000000000001" customHeight="1">
      <c r="B30" s="15" t="s">
        <v>24</v>
      </c>
      <c r="C30" s="21">
        <f>SUM(C27:C29)</f>
        <v>1450.0983303</v>
      </c>
      <c r="D30" s="21">
        <f>SUM(D27:D29)</f>
        <v>2061.2084479999999</v>
      </c>
    </row>
    <row r="31" spans="2:5" ht="17.100000000000001" customHeight="1">
      <c r="B31" s="15" t="s">
        <v>27</v>
      </c>
      <c r="C31" s="20">
        <v>2095.4607799999999</v>
      </c>
      <c r="D31" s="20">
        <v>1370.09977</v>
      </c>
    </row>
    <row r="32" spans="2:5" ht="17.100000000000001" customHeight="1">
      <c r="B32" s="15" t="s">
        <v>25</v>
      </c>
      <c r="C32" s="21">
        <f>C30+C31</f>
        <v>3545.5591102999997</v>
      </c>
      <c r="D32" s="21">
        <f>D30+D31</f>
        <v>3431.3082180000001</v>
      </c>
    </row>
    <row r="36" spans="3:11" ht="17.100000000000001" customHeight="1">
      <c r="C36" s="24" t="s">
        <v>29</v>
      </c>
      <c r="D36" s="24"/>
      <c r="E36" s="24"/>
      <c r="F36" s="24"/>
      <c r="G36" s="24"/>
      <c r="H36" s="24"/>
      <c r="I36" s="24"/>
      <c r="J36" s="24"/>
      <c r="K36" s="24"/>
    </row>
  </sheetData>
  <mergeCells count="2">
    <mergeCell ref="B4:B5"/>
    <mergeCell ref="C36:K36"/>
  </mergeCells>
  <printOptions horizontalCentered="1"/>
  <pageMargins left="0.6692913385826772" right="0.51181102362204722" top="0.74803149606299213" bottom="0.35433070866141736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Energy sale outside &amp; Purchase </vt:lpstr>
      <vt:lpstr>'Energy sale outside &amp; Purchase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2021-07-07T05:23:22Z</dcterms:modified>
</cp:coreProperties>
</file>