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S61" i="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J59"/>
  <c r="I59"/>
  <c r="O62" s="1"/>
  <c r="D59"/>
  <c r="F62" s="1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G21" s="1"/>
  <c r="F7"/>
  <c r="Q6"/>
  <c r="P20" s="1"/>
  <c r="P6"/>
  <c r="P21" s="1"/>
  <c r="O6"/>
  <c r="N20" s="1"/>
  <c r="G6"/>
  <c r="G18" s="1"/>
  <c r="F6"/>
  <c r="F21" s="1"/>
  <c r="F18" l="1"/>
  <c r="N19"/>
  <c r="Q21"/>
  <c r="P19"/>
</calcChain>
</file>

<file path=xl/sharedStrings.xml><?xml version="1.0" encoding="utf-8"?>
<sst xmlns="http://schemas.openxmlformats.org/spreadsheetml/2006/main" count="147" uniqueCount="79">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</sst>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2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2" fontId="13" fillId="17" borderId="2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zoomScale="60" zoomScaleNormal="50" workbookViewId="0">
      <selection activeCell="J40" sqref="J40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7.399999999999999">
      <c r="A8" s="19" t="s">
        <v>24</v>
      </c>
      <c r="B8" s="22">
        <v>106485</v>
      </c>
      <c r="C8" s="22">
        <v>164641</v>
      </c>
      <c r="D8" s="22">
        <v>115398</v>
      </c>
      <c r="E8" s="22"/>
      <c r="F8" s="23">
        <f t="shared" si="0"/>
        <v>8.3701929849274546</v>
      </c>
      <c r="G8" s="23">
        <f t="shared" si="0"/>
        <v>-100</v>
      </c>
      <c r="H8" s="24"/>
      <c r="I8" s="25">
        <v>795.57100000000014</v>
      </c>
      <c r="J8" s="25">
        <v>503.93200000000007</v>
      </c>
      <c r="K8" s="25">
        <v>1423</v>
      </c>
      <c r="L8" s="25"/>
      <c r="M8" s="25"/>
      <c r="N8" s="25"/>
      <c r="O8" s="26">
        <f t="shared" si="1"/>
        <v>-100</v>
      </c>
      <c r="P8" s="26">
        <f t="shared" si="1"/>
        <v>-100</v>
      </c>
      <c r="Q8" s="26">
        <f t="shared" si="1"/>
        <v>-100</v>
      </c>
      <c r="R8" s="26"/>
      <c r="S8" s="26"/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7">
        <v>113549</v>
      </c>
      <c r="C11" s="27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8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8">
        <f>AVERAGE(E6:E17)</f>
        <v>171992.83333333331</v>
      </c>
      <c r="F18" s="15" t="e">
        <f t="shared" ref="F18:S18" si="2">AVERAGE(F6:F17)</f>
        <v>#DIV/0!</v>
      </c>
      <c r="G18" s="15" t="e">
        <f t="shared" si="2"/>
        <v>#DIV/0!</v>
      </c>
      <c r="H18" s="29"/>
      <c r="I18" s="30">
        <f t="shared" si="2"/>
        <v>821.36840909090904</v>
      </c>
      <c r="J18" s="31">
        <f t="shared" si="2"/>
        <v>500.63527272727276</v>
      </c>
      <c r="K18" s="30">
        <f t="shared" si="2"/>
        <v>1559.8181818181818</v>
      </c>
      <c r="L18" s="31">
        <f t="shared" si="2"/>
        <v>823.97949999999992</v>
      </c>
      <c r="M18" s="30">
        <f t="shared" si="2"/>
        <v>541.79750000000013</v>
      </c>
      <c r="N18" s="31">
        <f t="shared" si="2"/>
        <v>1445.9333333333334</v>
      </c>
      <c r="O18" s="18" t="s">
        <v>35</v>
      </c>
      <c r="P18" s="18" t="s">
        <v>35</v>
      </c>
      <c r="Q18" s="18" t="s">
        <v>35</v>
      </c>
      <c r="R18" s="31">
        <f t="shared" si="2"/>
        <v>3.2623333333333333</v>
      </c>
      <c r="S18" s="31">
        <f t="shared" si="2"/>
        <v>49.997166666666665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8">
        <f>SUM(E6:E17)</f>
        <v>343985.66666666663</v>
      </c>
      <c r="F19" s="15" t="s">
        <v>35</v>
      </c>
      <c r="G19" s="15" t="s">
        <v>35</v>
      </c>
      <c r="H19" s="29"/>
      <c r="I19" s="30">
        <f>SUM(J6:J17)</f>
        <v>5506.9880000000003</v>
      </c>
      <c r="J19" s="18">
        <f t="shared" ref="J19:S19" si="3">SUM(K6:K17)</f>
        <v>17158</v>
      </c>
      <c r="K19" s="30">
        <f t="shared" si="3"/>
        <v>1647.9589999999998</v>
      </c>
      <c r="L19" s="31">
        <f t="shared" si="3"/>
        <v>1083.5950000000003</v>
      </c>
      <c r="M19" s="30">
        <f t="shared" si="3"/>
        <v>2891.8666666666668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1">
        <f t="shared" si="3"/>
        <v>6.5246666666666666</v>
      </c>
      <c r="R19" s="31">
        <f t="shared" si="3"/>
        <v>99.99433333333333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8">
        <f>MIN(E6:E17)</f>
        <v>168781</v>
      </c>
      <c r="F20" s="15" t="s">
        <v>35</v>
      </c>
      <c r="G20" s="15" t="s">
        <v>35</v>
      </c>
      <c r="H20" s="29"/>
      <c r="I20" s="18">
        <f>MIN(J6:J17)</f>
        <v>170.46</v>
      </c>
      <c r="J20" s="18">
        <f t="shared" ref="J20:S20" si="4">MIN(K6:K17)</f>
        <v>900</v>
      </c>
      <c r="K20" s="30">
        <f t="shared" si="4"/>
        <v>809.34700000000009</v>
      </c>
      <c r="L20" s="31">
        <f t="shared" si="4"/>
        <v>535.99400000000003</v>
      </c>
      <c r="M20" s="30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1">
        <f t="shared" si="4"/>
        <v>2.82</v>
      </c>
      <c r="R20" s="31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8">
        <f t="shared" si="5"/>
        <v>175204.66666666666</v>
      </c>
      <c r="F21" s="15" t="e">
        <f t="shared" si="5"/>
        <v>#DIV/0!</v>
      </c>
      <c r="G21" s="15" t="e">
        <f t="shared" si="5"/>
        <v>#DIV/0!</v>
      </c>
      <c r="H21" s="29"/>
      <c r="I21" s="31">
        <f t="shared" si="5"/>
        <v>1001.7049999999998</v>
      </c>
      <c r="J21" s="18">
        <f t="shared" si="5"/>
        <v>584.97</v>
      </c>
      <c r="K21" s="18">
        <f t="shared" si="5"/>
        <v>1954</v>
      </c>
      <c r="L21" s="31">
        <f t="shared" si="5"/>
        <v>838.61199999999974</v>
      </c>
      <c r="M21" s="30">
        <f t="shared" si="5"/>
        <v>547.60100000000011</v>
      </c>
      <c r="N21" s="31">
        <f t="shared" si="5"/>
        <v>1451.8666666666666</v>
      </c>
      <c r="O21" s="32" t="s">
        <v>35</v>
      </c>
      <c r="P21" s="32" t="e">
        <f t="shared" si="5"/>
        <v>#DIV/0!</v>
      </c>
      <c r="Q21" s="32" t="e">
        <f t="shared" si="5"/>
        <v>#DIV/0!</v>
      </c>
      <c r="R21" s="33">
        <f t="shared" si="5"/>
        <v>3.7046666666666672</v>
      </c>
      <c r="S21" s="33">
        <f t="shared" si="5"/>
        <v>50</v>
      </c>
    </row>
    <row r="22" spans="1:19" s="37" customFormat="1" ht="20.399999999999999" customHeight="1">
      <c r="A22" s="34" t="s">
        <v>39</v>
      </c>
      <c r="B22" s="34"/>
      <c r="C22" s="34"/>
      <c r="D22" s="34"/>
      <c r="E22" s="34"/>
      <c r="F22" s="22">
        <f>(D19-B19)/B19*100</f>
        <v>-70.360052623295644</v>
      </c>
      <c r="G22" s="22" t="e">
        <f>(Z17-Y17)/Y17*100</f>
        <v>#DIV/0!</v>
      </c>
      <c r="H22" s="24"/>
      <c r="I22" s="35" t="s">
        <v>39</v>
      </c>
      <c r="J22" s="35"/>
      <c r="K22" s="35"/>
      <c r="L22" s="35"/>
      <c r="M22" s="35"/>
      <c r="N22" s="35"/>
      <c r="O22" s="26">
        <f>(L19-I19)/I19*100</f>
        <v>-80.323272903445584</v>
      </c>
      <c r="P22" s="26">
        <f>(M19-J19)/J19*100</f>
        <v>-83.145665773011615</v>
      </c>
      <c r="Q22" s="26" t="e">
        <f>(Y22-X22)/X22*100</f>
        <v>#DIV/0!</v>
      </c>
      <c r="R22" s="36"/>
      <c r="S22" s="36"/>
    </row>
    <row r="23" spans="1:19" s="8" customFormat="1" ht="22.2" customHeight="1">
      <c r="A23" s="38" t="s">
        <v>40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1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2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3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4288</v>
      </c>
      <c r="E28" s="22">
        <v>188583</v>
      </c>
      <c r="F28" s="22">
        <f t="shared" ref="F28:G56" si="6">((D28-B28)/B28)*100</f>
        <v>11.78310740354536</v>
      </c>
      <c r="G28" s="22">
        <f t="shared" si="6"/>
        <v>13.072232448540303</v>
      </c>
      <c r="H28" s="43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/>
      <c r="C29" s="22"/>
      <c r="D29" s="22"/>
      <c r="E29" s="22"/>
      <c r="F29" s="22" t="e">
        <f t="shared" si="6"/>
        <v>#DIV/0!</v>
      </c>
      <c r="G29" s="22" t="e">
        <f t="shared" si="6"/>
        <v>#DIV/0!</v>
      </c>
      <c r="H29" s="43"/>
      <c r="I29" s="25"/>
      <c r="J29" s="25"/>
      <c r="K29" s="25"/>
      <c r="L29" s="25"/>
      <c r="M29" s="25"/>
      <c r="N29" s="25"/>
      <c r="O29" s="25" t="e">
        <f t="shared" si="7"/>
        <v>#DIV/0!</v>
      </c>
      <c r="P29" s="25" t="e">
        <f t="shared" si="7"/>
        <v>#DIV/0!</v>
      </c>
      <c r="Q29" s="25" t="e">
        <f t="shared" si="7"/>
        <v>#DIV/0!</v>
      </c>
      <c r="R29" s="25"/>
      <c r="S29" s="25"/>
    </row>
    <row r="30" spans="1:19" ht="20.399999999999999" customHeight="1">
      <c r="A30" s="19" t="s">
        <v>50</v>
      </c>
      <c r="B30" s="22"/>
      <c r="C30" s="22"/>
      <c r="D30" s="22"/>
      <c r="E30" s="22"/>
      <c r="F30" s="22" t="e">
        <f t="shared" si="6"/>
        <v>#DIV/0!</v>
      </c>
      <c r="G30" s="22" t="e">
        <f t="shared" si="6"/>
        <v>#DIV/0!</v>
      </c>
      <c r="H30" s="43"/>
      <c r="I30" s="25"/>
      <c r="J30" s="25"/>
      <c r="K30" s="25"/>
      <c r="L30" s="25"/>
      <c r="M30" s="25"/>
      <c r="N30" s="25"/>
      <c r="O30" s="25" t="e">
        <f t="shared" si="7"/>
        <v>#DIV/0!</v>
      </c>
      <c r="P30" s="25" t="e">
        <f t="shared" si="7"/>
        <v>#DIV/0!</v>
      </c>
      <c r="Q30" s="25" t="e">
        <f t="shared" si="7"/>
        <v>#DIV/0!</v>
      </c>
      <c r="R30" s="25"/>
      <c r="S30" s="25"/>
    </row>
    <row r="31" spans="1:19" ht="20.399999999999999" customHeight="1">
      <c r="A31" s="19" t="s">
        <v>51</v>
      </c>
      <c r="B31" s="22"/>
      <c r="C31" s="22"/>
      <c r="D31" s="22"/>
      <c r="E31" s="22"/>
      <c r="F31" s="22" t="e">
        <f t="shared" si="6"/>
        <v>#DIV/0!</v>
      </c>
      <c r="G31" s="22" t="e">
        <f t="shared" si="6"/>
        <v>#DIV/0!</v>
      </c>
      <c r="H31" s="43"/>
      <c r="I31" s="25"/>
      <c r="J31" s="25"/>
      <c r="K31" s="25"/>
      <c r="L31" s="25"/>
      <c r="M31" s="25"/>
      <c r="N31" s="25"/>
      <c r="O31" s="25" t="e">
        <f t="shared" si="7"/>
        <v>#DIV/0!</v>
      </c>
      <c r="P31" s="25" t="e">
        <f t="shared" si="7"/>
        <v>#DIV/0!</v>
      </c>
      <c r="Q31" s="25" t="e">
        <f t="shared" si="7"/>
        <v>#DIV/0!</v>
      </c>
      <c r="R31" s="25"/>
      <c r="S31" s="25"/>
    </row>
    <row r="32" spans="1:19" ht="20.399999999999999" customHeight="1">
      <c r="A32" s="19" t="s">
        <v>52</v>
      </c>
      <c r="B32" s="22"/>
      <c r="C32" s="22"/>
      <c r="D32" s="22"/>
      <c r="E32" s="22"/>
      <c r="F32" s="22" t="e">
        <f t="shared" si="6"/>
        <v>#DIV/0!</v>
      </c>
      <c r="G32" s="22" t="e">
        <f t="shared" si="6"/>
        <v>#DIV/0!</v>
      </c>
      <c r="H32" s="43"/>
      <c r="I32" s="25"/>
      <c r="J32" s="25"/>
      <c r="K32" s="25"/>
      <c r="L32" s="25"/>
      <c r="M32" s="25"/>
      <c r="N32" s="25"/>
      <c r="O32" s="25" t="e">
        <f t="shared" si="7"/>
        <v>#DIV/0!</v>
      </c>
      <c r="P32" s="25" t="e">
        <f t="shared" si="7"/>
        <v>#DIV/0!</v>
      </c>
      <c r="Q32" s="25" t="e">
        <f t="shared" si="7"/>
        <v>#DIV/0!</v>
      </c>
      <c r="R32" s="25"/>
      <c r="S32" s="25"/>
    </row>
    <row r="33" spans="1:19" ht="20.399999999999999" customHeight="1">
      <c r="A33" s="19" t="s">
        <v>53</v>
      </c>
      <c r="B33" s="22"/>
      <c r="C33" s="22"/>
      <c r="D33" s="22"/>
      <c r="E33" s="22"/>
      <c r="F33" s="22" t="e">
        <f t="shared" si="6"/>
        <v>#DIV/0!</v>
      </c>
      <c r="G33" s="22" t="e">
        <f t="shared" si="6"/>
        <v>#DIV/0!</v>
      </c>
      <c r="H33" s="43"/>
      <c r="I33" s="25"/>
      <c r="J33" s="25"/>
      <c r="K33" s="25"/>
      <c r="L33" s="25"/>
      <c r="M33" s="25"/>
      <c r="N33" s="25"/>
      <c r="O33" s="25" t="e">
        <f t="shared" si="7"/>
        <v>#DIV/0!</v>
      </c>
      <c r="P33" s="25" t="e">
        <f t="shared" si="7"/>
        <v>#DIV/0!</v>
      </c>
      <c r="Q33" s="25" t="e">
        <f t="shared" si="7"/>
        <v>#DIV/0!</v>
      </c>
      <c r="R33" s="25"/>
      <c r="S33" s="25"/>
    </row>
    <row r="34" spans="1:19" ht="20.399999999999999" customHeight="1">
      <c r="A34" s="19" t="s">
        <v>54</v>
      </c>
      <c r="B34" s="22"/>
      <c r="C34" s="22"/>
      <c r="D34" s="22"/>
      <c r="E34" s="22"/>
      <c r="F34" s="22" t="e">
        <f t="shared" si="6"/>
        <v>#DIV/0!</v>
      </c>
      <c r="G34" s="22" t="e">
        <f t="shared" si="6"/>
        <v>#DIV/0!</v>
      </c>
      <c r="H34" s="43"/>
      <c r="I34" s="25"/>
      <c r="J34" s="25"/>
      <c r="K34" s="25"/>
      <c r="L34" s="25"/>
      <c r="M34" s="25"/>
      <c r="N34" s="25"/>
      <c r="O34" s="25" t="e">
        <f t="shared" si="7"/>
        <v>#DIV/0!</v>
      </c>
      <c r="P34" s="25" t="e">
        <f t="shared" si="7"/>
        <v>#DIV/0!</v>
      </c>
      <c r="Q34" s="25" t="e">
        <f t="shared" si="7"/>
        <v>#DIV/0!</v>
      </c>
      <c r="R34" s="25"/>
      <c r="S34" s="25"/>
    </row>
    <row r="35" spans="1:19" ht="20.399999999999999" customHeight="1">
      <c r="A35" s="19" t="s">
        <v>55</v>
      </c>
      <c r="B35" s="22"/>
      <c r="C35" s="22"/>
      <c r="D35" s="22"/>
      <c r="E35" s="22"/>
      <c r="F35" s="22" t="e">
        <f t="shared" si="6"/>
        <v>#DIV/0!</v>
      </c>
      <c r="G35" s="22" t="e">
        <f t="shared" si="6"/>
        <v>#DIV/0!</v>
      </c>
      <c r="H35" s="43"/>
      <c r="I35" s="25"/>
      <c r="J35" s="25"/>
      <c r="K35" s="25"/>
      <c r="L35" s="25"/>
      <c r="M35" s="25"/>
      <c r="N35" s="25"/>
      <c r="O35" s="25" t="e">
        <f t="shared" si="7"/>
        <v>#DIV/0!</v>
      </c>
      <c r="P35" s="25" t="e">
        <f t="shared" si="7"/>
        <v>#DIV/0!</v>
      </c>
      <c r="Q35" s="25" t="e">
        <f t="shared" si="7"/>
        <v>#DIV/0!</v>
      </c>
      <c r="R35" s="25"/>
      <c r="S35" s="25"/>
    </row>
    <row r="36" spans="1:19" ht="20.399999999999999" customHeight="1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3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399999999999999" customHeight="1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3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3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3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3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3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3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3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3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3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3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3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3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3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3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3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3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3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3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3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3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34</v>
      </c>
      <c r="B58" s="44">
        <f>AVERAGE(B27:B56)</f>
        <v>3788</v>
      </c>
      <c r="C58" s="44">
        <f>AVERAGE(C27:C56)</f>
        <v>165711</v>
      </c>
      <c r="D58" s="44">
        <f>AVERAGE(D27:D56)</f>
        <v>4336</v>
      </c>
      <c r="E58" s="44">
        <f>AVERAGE(E27:E56)</f>
        <v>190048.5</v>
      </c>
      <c r="F58" s="45" t="s">
        <v>35</v>
      </c>
      <c r="G58" s="45" t="s">
        <v>35</v>
      </c>
      <c r="H58" s="43"/>
      <c r="I58" s="25">
        <f t="shared" ref="I58:N58" si="8">AVERAGE(I27:I56)</f>
        <v>29.346499999999999</v>
      </c>
      <c r="J58" s="25">
        <f t="shared" si="8"/>
        <v>18.966999999999999</v>
      </c>
      <c r="K58" s="25">
        <f t="shared" si="8"/>
        <v>1451.5</v>
      </c>
      <c r="L58" s="25">
        <f t="shared" si="8"/>
        <v>30.509500000000003</v>
      </c>
      <c r="M58" s="25">
        <f t="shared" si="8"/>
        <v>20.9285</v>
      </c>
      <c r="N58" s="25">
        <f t="shared" si="8"/>
        <v>1501</v>
      </c>
      <c r="O58" s="25" t="s">
        <v>35</v>
      </c>
      <c r="P58" s="25" t="s">
        <v>35</v>
      </c>
      <c r="Q58" s="25" t="s">
        <v>35</v>
      </c>
      <c r="R58" s="25">
        <f>AVERAGE(R27:R56)</f>
        <v>3.4450000000000003</v>
      </c>
      <c r="S58" s="25">
        <f>AVERAGE(S27:S56)</f>
        <v>50.025000000000006</v>
      </c>
    </row>
    <row r="59" spans="1:19" ht="20.399999999999999" customHeight="1">
      <c r="A59" s="46" t="s">
        <v>78</v>
      </c>
      <c r="B59" s="44">
        <f>SUM(B27:B56)</f>
        <v>7576</v>
      </c>
      <c r="C59" s="45" t="s">
        <v>35</v>
      </c>
      <c r="D59" s="44">
        <f>SUM(D27:D56)</f>
        <v>8672</v>
      </c>
      <c r="E59" s="45" t="s">
        <v>35</v>
      </c>
      <c r="F59" s="45" t="s">
        <v>35</v>
      </c>
      <c r="G59" s="45" t="s">
        <v>35</v>
      </c>
      <c r="H59" s="43"/>
      <c r="I59" s="25">
        <f>SUM(I27:I56)</f>
        <v>58.692999999999998</v>
      </c>
      <c r="J59" s="25">
        <f>SUM(J27:J56)</f>
        <v>37.933999999999997</v>
      </c>
      <c r="K59" s="47" t="s">
        <v>35</v>
      </c>
      <c r="L59" s="25">
        <f>SUM(L27:L56)</f>
        <v>61.019000000000005</v>
      </c>
      <c r="M59" s="25">
        <f>SUM(M27:M56)</f>
        <v>41.856999999999999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44">
        <f>MAX(B27:B56)</f>
        <v>3836</v>
      </c>
      <c r="C60" s="44">
        <f>MAX(C27:C56)</f>
        <v>166781</v>
      </c>
      <c r="D60" s="44">
        <f>MAX(D27:D56)</f>
        <v>4384</v>
      </c>
      <c r="E60" s="44">
        <f>MAX(E27:E56)</f>
        <v>191514</v>
      </c>
      <c r="F60" s="45" t="s">
        <v>35</v>
      </c>
      <c r="G60" s="45" t="s">
        <v>35</v>
      </c>
      <c r="H60" s="43"/>
      <c r="I60" s="25">
        <f t="shared" ref="I60:N60" si="9">MAX(I27:I56)</f>
        <v>29.361999999999998</v>
      </c>
      <c r="J60" s="25">
        <f t="shared" si="9"/>
        <v>19.068000000000001</v>
      </c>
      <c r="K60" s="25">
        <f t="shared" si="9"/>
        <v>1471</v>
      </c>
      <c r="L60" s="25">
        <f t="shared" si="9"/>
        <v>31.417000000000002</v>
      </c>
      <c r="M60" s="25">
        <f t="shared" si="9"/>
        <v>21.48</v>
      </c>
      <c r="N60" s="25">
        <f t="shared" si="9"/>
        <v>1539</v>
      </c>
      <c r="O60" s="25" t="s">
        <v>35</v>
      </c>
      <c r="P60" s="25" t="s">
        <v>35</v>
      </c>
      <c r="Q60" s="25" t="s">
        <v>35</v>
      </c>
      <c r="R60" s="25">
        <f>MAX(R27:R56)</f>
        <v>3.56</v>
      </c>
      <c r="S60" s="25">
        <f>MAX(S27:S56)</f>
        <v>50.03</v>
      </c>
    </row>
    <row r="61" spans="1:19" ht="20.399999999999999" customHeight="1">
      <c r="A61" s="19" t="s">
        <v>37</v>
      </c>
      <c r="B61" s="44">
        <f>MIN(B27:B56)</f>
        <v>3740</v>
      </c>
      <c r="C61" s="44">
        <f>MIN(C27:C56)</f>
        <v>164641</v>
      </c>
      <c r="D61" s="44">
        <f>MIN(D27:D56)</f>
        <v>4288</v>
      </c>
      <c r="E61" s="44">
        <f>MIN(E27:E56)</f>
        <v>188583</v>
      </c>
      <c r="F61" s="45" t="s">
        <v>35</v>
      </c>
      <c r="G61" s="45" t="s">
        <v>35</v>
      </c>
      <c r="H61" s="43"/>
      <c r="I61" s="25">
        <f t="shared" ref="I61:N61" si="10">MIN(I27:I56)</f>
        <v>29.331</v>
      </c>
      <c r="J61" s="25">
        <f t="shared" si="10"/>
        <v>18.866</v>
      </c>
      <c r="K61" s="25">
        <f t="shared" si="10"/>
        <v>1432</v>
      </c>
      <c r="L61" s="25">
        <f t="shared" si="10"/>
        <v>29.602</v>
      </c>
      <c r="M61" s="25">
        <f t="shared" si="10"/>
        <v>20.376999999999999</v>
      </c>
      <c r="N61" s="25">
        <f t="shared" si="10"/>
        <v>1463</v>
      </c>
      <c r="O61" s="25" t="s">
        <v>35</v>
      </c>
      <c r="P61" s="25" t="s">
        <v>35</v>
      </c>
      <c r="Q61" s="25" t="s">
        <v>35</v>
      </c>
      <c r="R61" s="25">
        <f>MIN(R27:R56)</f>
        <v>3.33</v>
      </c>
      <c r="S61" s="25">
        <f>MIN(S27:S56)</f>
        <v>50.02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14.466737064413939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3.9629938834273384</v>
      </c>
      <c r="P62" s="51">
        <f>(M59-J59)/J59*100</f>
        <v>10.341646016765967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2021-07-03T05:47:06Z</cp:lastPrinted>
  <dcterms:created xsi:type="dcterms:W3CDTF">2021-07-03T05:46:58Z</dcterms:created>
  <dcterms:modified xsi:type="dcterms:W3CDTF">2021-07-03T05:48:10Z</dcterms:modified>
</cp:coreProperties>
</file>