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E48"/>
  <c r="G48" s="1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G46" s="1"/>
  <c r="E46"/>
  <c r="D46"/>
  <c r="C46"/>
  <c r="T45"/>
  <c r="S45"/>
  <c r="U45" s="1"/>
  <c r="R45"/>
  <c r="Q45"/>
  <c r="F45"/>
  <c r="E45"/>
  <c r="G45" s="1"/>
  <c r="D45"/>
  <c r="C45"/>
  <c r="T44"/>
  <c r="S44"/>
  <c r="U44" s="1"/>
  <c r="R44"/>
  <c r="Q44"/>
  <c r="F44"/>
  <c r="E44"/>
  <c r="G44" s="1"/>
  <c r="D44"/>
  <c r="C44"/>
  <c r="T43"/>
  <c r="S43"/>
  <c r="U43" s="1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T41"/>
  <c r="S41"/>
  <c r="U41" s="1"/>
  <c r="R41"/>
  <c r="Q41"/>
  <c r="F41"/>
  <c r="E41"/>
  <c r="G41" s="1"/>
  <c r="D41"/>
  <c r="C41"/>
  <c r="T40"/>
  <c r="S40"/>
  <c r="U40" s="1"/>
  <c r="R40"/>
  <c r="Q40"/>
  <c r="F40"/>
  <c r="E40"/>
  <c r="G40" s="1"/>
  <c r="D40"/>
  <c r="C40"/>
  <c r="T39"/>
  <c r="S39"/>
  <c r="U39" s="1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T37"/>
  <c r="S37"/>
  <c r="U37" s="1"/>
  <c r="R37"/>
  <c r="Q37"/>
  <c r="F37"/>
  <c r="E37"/>
  <c r="G37" s="1"/>
  <c r="D37"/>
  <c r="C37"/>
  <c r="T36"/>
  <c r="S36"/>
  <c r="U36" s="1"/>
  <c r="R36"/>
  <c r="Q36"/>
  <c r="F36"/>
  <c r="E36"/>
  <c r="G36" s="1"/>
  <c r="D36"/>
  <c r="C36"/>
  <c r="T35"/>
  <c r="S35"/>
  <c r="U35" s="1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T33"/>
  <c r="S33"/>
  <c r="U33" s="1"/>
  <c r="R33"/>
  <c r="Q33"/>
  <c r="F33"/>
  <c r="E33"/>
  <c r="G33" s="1"/>
  <c r="D33"/>
  <c r="C33"/>
  <c r="T32"/>
  <c r="S32"/>
  <c r="U32" s="1"/>
  <c r="R32"/>
  <c r="Q32"/>
  <c r="F32"/>
  <c r="E32"/>
  <c r="G32" s="1"/>
  <c r="D32"/>
  <c r="C32"/>
  <c r="T31"/>
  <c r="S31"/>
  <c r="U31" s="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T29"/>
  <c r="S29"/>
  <c r="U29" s="1"/>
  <c r="R29"/>
  <c r="Q29"/>
  <c r="F29"/>
  <c r="E29"/>
  <c r="G29" s="1"/>
  <c r="D29"/>
  <c r="C29"/>
  <c r="T28"/>
  <c r="S28"/>
  <c r="U28" s="1"/>
  <c r="R28"/>
  <c r="Q28"/>
  <c r="F28"/>
  <c r="E28"/>
  <c r="G28" s="1"/>
  <c r="D28"/>
  <c r="C28"/>
  <c r="T27"/>
  <c r="S27"/>
  <c r="U27" s="1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T25"/>
  <c r="S25"/>
  <c r="U25" s="1"/>
  <c r="R25"/>
  <c r="Q25"/>
  <c r="F25"/>
  <c r="E25"/>
  <c r="G25" s="1"/>
  <c r="D25"/>
  <c r="C25"/>
  <c r="T24"/>
  <c r="S24"/>
  <c r="U24" s="1"/>
  <c r="R24"/>
  <c r="Q24"/>
  <c r="F24"/>
  <c r="E24"/>
  <c r="G24" s="1"/>
  <c r="D24"/>
  <c r="C24"/>
  <c r="T23"/>
  <c r="S23"/>
  <c r="U23" s="1"/>
  <c r="R23"/>
  <c r="Q23"/>
  <c r="F23"/>
  <c r="E23"/>
  <c r="G23" s="1"/>
  <c r="D23"/>
  <c r="C23"/>
  <c r="T22"/>
  <c r="S22"/>
  <c r="U22" s="1"/>
  <c r="R22"/>
  <c r="Q22"/>
  <c r="F22"/>
  <c r="G22" s="1"/>
  <c r="E22"/>
  <c r="D22"/>
  <c r="C22"/>
  <c r="T21"/>
  <c r="S21"/>
  <c r="U21" s="1"/>
  <c r="R21"/>
  <c r="Q21"/>
  <c r="F21"/>
  <c r="E21"/>
  <c r="G21" s="1"/>
  <c r="D21"/>
  <c r="C21"/>
  <c r="T20"/>
  <c r="S20"/>
  <c r="U20" s="1"/>
  <c r="R20"/>
  <c r="Q20"/>
  <c r="F20"/>
  <c r="E20"/>
  <c r="G20" s="1"/>
  <c r="D20"/>
  <c r="C20"/>
  <c r="T19"/>
  <c r="S19"/>
  <c r="U19" s="1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T17"/>
  <c r="S17"/>
  <c r="U17" s="1"/>
  <c r="R17"/>
  <c r="Q17"/>
  <c r="F17"/>
  <c r="E17"/>
  <c r="G17" s="1"/>
  <c r="D17"/>
  <c r="C17"/>
  <c r="T16"/>
  <c r="S16"/>
  <c r="U16" s="1"/>
  <c r="R16"/>
  <c r="Q16"/>
  <c r="F16"/>
  <c r="E16"/>
  <c r="G16" s="1"/>
  <c r="D16"/>
  <c r="C16"/>
  <c r="T15"/>
  <c r="S15"/>
  <c r="U15" s="1"/>
  <c r="R15"/>
  <c r="Q15"/>
  <c r="F15"/>
  <c r="E15"/>
  <c r="G15" s="1"/>
  <c r="D15"/>
  <c r="C15"/>
  <c r="T14"/>
  <c r="S14"/>
  <c r="U14" s="1"/>
  <c r="R14"/>
  <c r="Q14"/>
  <c r="G14"/>
  <c r="F14"/>
  <c r="E14"/>
  <c r="D14"/>
  <c r="C14"/>
  <c r="T13"/>
  <c r="S13"/>
  <c r="U13" s="1"/>
  <c r="R13"/>
  <c r="Q13"/>
  <c r="F13"/>
  <c r="T61" s="1"/>
  <c r="E13"/>
  <c r="S61" s="1"/>
  <c r="D13"/>
  <c r="R61" s="1"/>
  <c r="C13"/>
  <c r="Q61" s="1"/>
  <c r="O6"/>
  <c r="M6"/>
  <c r="A6"/>
  <c r="A5"/>
  <c r="A3"/>
  <c r="C1"/>
  <c r="D2" s="1"/>
  <c r="T62" l="1"/>
  <c r="S62"/>
  <c r="R62"/>
  <c r="G13"/>
  <c r="Q62"/>
  <c r="D4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<sst xmlns="http://schemas.openxmlformats.org/spreadsheetml/2006/main" count="176" uniqueCount="159">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</sst>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1" fillId="0" borderId="3" xfId="1" applyBorder="1" applyAlignment="1"/>
    <xf numFmtId="0" fontId="1" fillId="0" borderId="4" xfId="1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49947008"/>
        <c:axId val="349948544"/>
      </c:lineChart>
      <c:catAx>
        <c:axId val="3499470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9948544"/>
        <c:crosses val="autoZero"/>
        <c:auto val="1"/>
        <c:lblAlgn val="ctr"/>
        <c:lblOffset val="100"/>
      </c:catAx>
      <c:valAx>
        <c:axId val="349948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99470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7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5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44382</v>
          </cell>
        </row>
      </sheetData>
      <sheetData sheetId="2"/>
      <sheetData sheetId="3"/>
      <sheetData sheetId="4">
        <row r="12">
          <cell r="E12">
            <v>1050</v>
          </cell>
          <cell r="V12">
            <v>86.257216199999903</v>
          </cell>
          <cell r="W12">
            <v>1030.2935500239996</v>
          </cell>
          <cell r="X12">
            <v>66.550766223999574</v>
          </cell>
          <cell r="AI12">
            <v>1411</v>
          </cell>
          <cell r="BB12">
            <v>442.04041619999998</v>
          </cell>
          <cell r="BC12">
            <v>1356.9508290239994</v>
          </cell>
          <cell r="BD12">
            <v>387.99124522399921</v>
          </cell>
        </row>
        <row r="13">
          <cell r="E13">
            <v>1040</v>
          </cell>
          <cell r="V13">
            <v>76.257216199999903</v>
          </cell>
          <cell r="W13">
            <v>1020.2935500239996</v>
          </cell>
          <cell r="X13">
            <v>56.550766223999574</v>
          </cell>
          <cell r="AI13">
            <v>1408</v>
          </cell>
          <cell r="BB13">
            <v>439.04041619999998</v>
          </cell>
          <cell r="BC13">
            <v>1355.9150990239993</v>
          </cell>
          <cell r="BD13">
            <v>386.95551522399916</v>
          </cell>
        </row>
        <row r="14">
          <cell r="E14">
            <v>1043</v>
          </cell>
          <cell r="V14">
            <v>79.257216199999903</v>
          </cell>
          <cell r="W14">
            <v>1033.9636000239993</v>
          </cell>
          <cell r="X14">
            <v>70.220816223999293</v>
          </cell>
          <cell r="AI14">
            <v>1393</v>
          </cell>
          <cell r="BB14">
            <v>442.04041619999998</v>
          </cell>
          <cell r="BC14">
            <v>1337.8375210239994</v>
          </cell>
          <cell r="BD14">
            <v>386.87793722399925</v>
          </cell>
        </row>
        <row r="15">
          <cell r="E15">
            <v>1039</v>
          </cell>
          <cell r="V15">
            <v>75.257216199999903</v>
          </cell>
          <cell r="W15">
            <v>1028.9636000239993</v>
          </cell>
          <cell r="X15">
            <v>65.220816223999293</v>
          </cell>
          <cell r="AI15">
            <v>1385</v>
          </cell>
          <cell r="BB15">
            <v>434.04041619999998</v>
          </cell>
          <cell r="BC15">
            <v>1337.7075210239993</v>
          </cell>
          <cell r="BD15">
            <v>386.74793722399937</v>
          </cell>
        </row>
        <row r="16">
          <cell r="E16">
            <v>1032</v>
          </cell>
          <cell r="V16">
            <v>71.590416199999936</v>
          </cell>
          <cell r="W16">
            <v>1020.1649250239993</v>
          </cell>
          <cell r="X16">
            <v>59.75534122399921</v>
          </cell>
          <cell r="AI16">
            <v>1357</v>
          </cell>
          <cell r="BB16">
            <v>406.04041619999998</v>
          </cell>
          <cell r="BC16">
            <v>1331.5669260239995</v>
          </cell>
          <cell r="BD16">
            <v>380.60734222399941</v>
          </cell>
        </row>
        <row r="17">
          <cell r="E17">
            <v>1019</v>
          </cell>
          <cell r="V17">
            <v>58.590416199999936</v>
          </cell>
          <cell r="W17">
            <v>1003.8060630239993</v>
          </cell>
          <cell r="X17">
            <v>43.396479223999165</v>
          </cell>
          <cell r="AI17">
            <v>1351</v>
          </cell>
          <cell r="BB17">
            <v>400.04041619999998</v>
          </cell>
          <cell r="BC17">
            <v>1331.1569260239996</v>
          </cell>
          <cell r="BD17">
            <v>380.19734222399956</v>
          </cell>
        </row>
        <row r="18">
          <cell r="E18">
            <v>1015</v>
          </cell>
          <cell r="V18">
            <v>54.590416199999936</v>
          </cell>
          <cell r="W18">
            <v>998.76482902399948</v>
          </cell>
          <cell r="X18">
            <v>38.355245223999361</v>
          </cell>
          <cell r="AI18">
            <v>1350</v>
          </cell>
          <cell r="BB18">
            <v>399.04041619999998</v>
          </cell>
          <cell r="BC18">
            <v>1330.5869260239995</v>
          </cell>
          <cell r="BD18">
            <v>379.62734222399939</v>
          </cell>
        </row>
        <row r="19">
          <cell r="E19">
            <v>1003</v>
          </cell>
          <cell r="V19">
            <v>42.590416199999936</v>
          </cell>
          <cell r="W19">
            <v>987.50502402399934</v>
          </cell>
          <cell r="X19">
            <v>27.095440223999219</v>
          </cell>
          <cell r="AI19">
            <v>1375</v>
          </cell>
          <cell r="BB19">
            <v>424.04041619999998</v>
          </cell>
          <cell r="BC19">
            <v>1330.9926560239999</v>
          </cell>
          <cell r="BD19">
            <v>380.0330722239998</v>
          </cell>
        </row>
        <row r="20">
          <cell r="E20">
            <v>994</v>
          </cell>
          <cell r="V20">
            <v>33.590416199999936</v>
          </cell>
          <cell r="W20">
            <v>1041.7028190239994</v>
          </cell>
          <cell r="X20">
            <v>81.293235223999261</v>
          </cell>
          <cell r="AI20">
            <v>1371</v>
          </cell>
          <cell r="BB20">
            <v>412.24041619999991</v>
          </cell>
          <cell r="BC20">
            <v>1336.8845040239996</v>
          </cell>
          <cell r="BD20">
            <v>378.1249202239996</v>
          </cell>
        </row>
        <row r="21">
          <cell r="E21">
            <v>988</v>
          </cell>
          <cell r="V21">
            <v>27.590416199999936</v>
          </cell>
          <cell r="W21">
            <v>1033.5035940239995</v>
          </cell>
          <cell r="X21">
            <v>73.094010223999419</v>
          </cell>
          <cell r="AI21">
            <v>1375</v>
          </cell>
          <cell r="BB21">
            <v>416.24041619999991</v>
          </cell>
          <cell r="BC21">
            <v>1336.1445040239994</v>
          </cell>
          <cell r="BD21">
            <v>377.38492022399959</v>
          </cell>
        </row>
        <row r="22">
          <cell r="E22">
            <v>989</v>
          </cell>
          <cell r="V22">
            <v>29.890416199999891</v>
          </cell>
          <cell r="W22">
            <v>1032.2035940239994</v>
          </cell>
          <cell r="X22">
            <v>73.094010223999419</v>
          </cell>
          <cell r="AI22">
            <v>1388</v>
          </cell>
          <cell r="BB22">
            <v>429.24041619999991</v>
          </cell>
          <cell r="BC22">
            <v>1335.2545040239995</v>
          </cell>
          <cell r="BD22">
            <v>376.49492022399971</v>
          </cell>
        </row>
        <row r="23">
          <cell r="E23">
            <v>1027</v>
          </cell>
          <cell r="V23">
            <v>49.890416199999891</v>
          </cell>
          <cell r="W23">
            <v>1070.2035940239994</v>
          </cell>
          <cell r="X23">
            <v>93.094010223999419</v>
          </cell>
          <cell r="AI23">
            <v>1399</v>
          </cell>
          <cell r="BB23">
            <v>440.24041619999991</v>
          </cell>
          <cell r="BC23">
            <v>1333.8445040239997</v>
          </cell>
          <cell r="BD23">
            <v>375.08492022399963</v>
          </cell>
        </row>
        <row r="24">
          <cell r="E24">
            <v>1022</v>
          </cell>
          <cell r="V24">
            <v>44.890416199999891</v>
          </cell>
          <cell r="W24">
            <v>1094.0795200239995</v>
          </cell>
          <cell r="X24">
            <v>116.96993622399935</v>
          </cell>
          <cell r="AI24">
            <v>1408</v>
          </cell>
          <cell r="BB24">
            <v>449.24041619999991</v>
          </cell>
          <cell r="BC24">
            <v>1333.1463540239995</v>
          </cell>
          <cell r="BD24">
            <v>374.38677022399969</v>
          </cell>
        </row>
        <row r="25">
          <cell r="E25">
            <v>995</v>
          </cell>
          <cell r="V25">
            <v>17.890416199999891</v>
          </cell>
          <cell r="W25">
            <v>1065.3393250239992</v>
          </cell>
          <cell r="X25">
            <v>88.22974122399927</v>
          </cell>
          <cell r="AI25">
            <v>1413</v>
          </cell>
          <cell r="BB25">
            <v>454.24041619999991</v>
          </cell>
          <cell r="BC25">
            <v>1331.5339310239995</v>
          </cell>
          <cell r="BD25">
            <v>372.77434722399943</v>
          </cell>
        </row>
        <row r="26">
          <cell r="E26">
            <v>957</v>
          </cell>
          <cell r="V26">
            <v>-20.109583800000109</v>
          </cell>
          <cell r="W26">
            <v>1024.0795200239995</v>
          </cell>
          <cell r="X26">
            <v>46.969936223999355</v>
          </cell>
          <cell r="AI26">
            <v>1405</v>
          </cell>
          <cell r="BB26">
            <v>446.24041619999991</v>
          </cell>
          <cell r="BC26">
            <v>1339.7788860239996</v>
          </cell>
          <cell r="BD26">
            <v>381.01930222399955</v>
          </cell>
        </row>
        <row r="27">
          <cell r="E27">
            <v>954</v>
          </cell>
          <cell r="V27">
            <v>-23.109583800000109</v>
          </cell>
          <cell r="W27">
            <v>1019.0795200239995</v>
          </cell>
          <cell r="X27">
            <v>41.969936223999355</v>
          </cell>
          <cell r="AI27">
            <v>1385</v>
          </cell>
          <cell r="BB27">
            <v>426.24041619999991</v>
          </cell>
          <cell r="BC27">
            <v>1342.8041640239996</v>
          </cell>
          <cell r="BD27">
            <v>384.04458022399962</v>
          </cell>
        </row>
        <row r="28">
          <cell r="E28">
            <v>944</v>
          </cell>
          <cell r="V28">
            <v>-33.109583800000109</v>
          </cell>
          <cell r="W28">
            <v>1009.0795200239995</v>
          </cell>
          <cell r="X28">
            <v>31.969936223999355</v>
          </cell>
          <cell r="AI28">
            <v>1379</v>
          </cell>
          <cell r="BB28">
            <v>402.24041619999991</v>
          </cell>
          <cell r="BC28">
            <v>1330.1927060239993</v>
          </cell>
          <cell r="BD28">
            <v>353.43312222399942</v>
          </cell>
        </row>
        <row r="29">
          <cell r="E29">
            <v>945</v>
          </cell>
          <cell r="V29">
            <v>-32.109583800000109</v>
          </cell>
          <cell r="W29">
            <v>1009.0795200239995</v>
          </cell>
          <cell r="X29">
            <v>31.969936223999355</v>
          </cell>
          <cell r="AI29">
            <v>1368</v>
          </cell>
          <cell r="BB29">
            <v>391.24041619999991</v>
          </cell>
          <cell r="BC29">
            <v>1328.9786310239995</v>
          </cell>
          <cell r="BD29">
            <v>352.21904722399933</v>
          </cell>
        </row>
        <row r="30">
          <cell r="E30">
            <v>948</v>
          </cell>
          <cell r="V30">
            <v>-29.109583800000109</v>
          </cell>
          <cell r="W30">
            <v>1014.4395200239996</v>
          </cell>
          <cell r="X30">
            <v>37.329936223999368</v>
          </cell>
          <cell r="AI30">
            <v>1349</v>
          </cell>
          <cell r="BB30">
            <v>372.24041619999991</v>
          </cell>
          <cell r="BC30">
            <v>1328.7796700239994</v>
          </cell>
          <cell r="BD30">
            <v>352.02008622399927</v>
          </cell>
        </row>
        <row r="31">
          <cell r="E31">
            <v>958</v>
          </cell>
          <cell r="V31">
            <v>-19.109583800000109</v>
          </cell>
          <cell r="W31">
            <v>1024.0795200239995</v>
          </cell>
          <cell r="X31">
            <v>46.969936223999355</v>
          </cell>
          <cell r="AI31">
            <v>1336</v>
          </cell>
          <cell r="BB31">
            <v>359.24041619999991</v>
          </cell>
          <cell r="BC31">
            <v>1327.2496700239992</v>
          </cell>
          <cell r="BD31">
            <v>350.4900862239993</v>
          </cell>
        </row>
        <row r="32">
          <cell r="E32">
            <v>973</v>
          </cell>
          <cell r="V32">
            <v>-4.1095838000001095</v>
          </cell>
          <cell r="W32">
            <v>1040.3641700239991</v>
          </cell>
          <cell r="X32">
            <v>63.254586223999183</v>
          </cell>
          <cell r="AI32">
            <v>1302</v>
          </cell>
          <cell r="BB32">
            <v>324.24041619999991</v>
          </cell>
          <cell r="BC32">
            <v>1357.1996700239995</v>
          </cell>
          <cell r="BD32">
            <v>379.44008622399934</v>
          </cell>
        </row>
        <row r="33">
          <cell r="E33">
            <v>1004</v>
          </cell>
          <cell r="V33">
            <v>26.890416199999891</v>
          </cell>
          <cell r="W33">
            <v>1069.1043650239994</v>
          </cell>
          <cell r="X33">
            <v>91.994781223999269</v>
          </cell>
          <cell r="AI33">
            <v>1282</v>
          </cell>
          <cell r="BB33">
            <v>304.24041619999991</v>
          </cell>
          <cell r="BC33">
            <v>1326.9654000239996</v>
          </cell>
          <cell r="BD33">
            <v>349.20581622399942</v>
          </cell>
        </row>
        <row r="34">
          <cell r="E34">
            <v>1036</v>
          </cell>
          <cell r="V34">
            <v>58.890416199999891</v>
          </cell>
          <cell r="W34">
            <v>1094.1343650239992</v>
          </cell>
          <cell r="X34">
            <v>117.02478122399924</v>
          </cell>
          <cell r="AI34">
            <v>1284</v>
          </cell>
          <cell r="BB34">
            <v>306.24041619999991</v>
          </cell>
          <cell r="BC34">
            <v>1331.0885320239993</v>
          </cell>
          <cell r="BD34">
            <v>353.32894822399936</v>
          </cell>
        </row>
        <row r="35">
          <cell r="E35">
            <v>1078</v>
          </cell>
          <cell r="V35">
            <v>100.89041619999989</v>
          </cell>
          <cell r="W35">
            <v>1094.2543650239995</v>
          </cell>
          <cell r="X35">
            <v>117.14478122399936</v>
          </cell>
          <cell r="AI35">
            <v>1266</v>
          </cell>
          <cell r="BB35">
            <v>288.24041619999991</v>
          </cell>
          <cell r="BC35">
            <v>1309.7685320239996</v>
          </cell>
          <cell r="BD35">
            <v>332.00894822399943</v>
          </cell>
        </row>
        <row r="36">
          <cell r="E36">
            <v>1105</v>
          </cell>
          <cell r="V36">
            <v>123.89041619999989</v>
          </cell>
          <cell r="W36">
            <v>1239.0039230239991</v>
          </cell>
          <cell r="X36">
            <v>257.894339223999</v>
          </cell>
          <cell r="AI36">
            <v>1244</v>
          </cell>
          <cell r="BB36">
            <v>262.24041619999991</v>
          </cell>
          <cell r="BC36">
            <v>1277.5926070239991</v>
          </cell>
          <cell r="BD36">
            <v>295.83302322399919</v>
          </cell>
        </row>
        <row r="37">
          <cell r="E37">
            <v>1121</v>
          </cell>
          <cell r="V37">
            <v>139.89041619999989</v>
          </cell>
          <cell r="W37">
            <v>1254.603923023999</v>
          </cell>
          <cell r="X37">
            <v>273.49433922399891</v>
          </cell>
          <cell r="AI37">
            <v>1218</v>
          </cell>
          <cell r="BB37">
            <v>236.24041619999991</v>
          </cell>
          <cell r="BC37">
            <v>1251.4585320239996</v>
          </cell>
          <cell r="BD37">
            <v>269.69894822399948</v>
          </cell>
        </row>
        <row r="38">
          <cell r="E38">
            <v>1154</v>
          </cell>
          <cell r="V38">
            <v>172.89041619999989</v>
          </cell>
          <cell r="W38">
            <v>1292.0739230239994</v>
          </cell>
          <cell r="X38">
            <v>310.96433922399916</v>
          </cell>
          <cell r="AI38">
            <v>1192</v>
          </cell>
          <cell r="BB38">
            <v>210.89041619999989</v>
          </cell>
          <cell r="BC38">
            <v>1223.7765290239997</v>
          </cell>
          <cell r="BD38">
            <v>242.66694522399945</v>
          </cell>
        </row>
        <row r="39">
          <cell r="E39">
            <v>1194</v>
          </cell>
          <cell r="V39">
            <v>212.89041619999989</v>
          </cell>
          <cell r="W39">
            <v>1329.2496530239994</v>
          </cell>
          <cell r="X39">
            <v>348.14006922399909</v>
          </cell>
          <cell r="AI39">
            <v>1171</v>
          </cell>
          <cell r="BB39">
            <v>189.89041619999989</v>
          </cell>
          <cell r="BC39">
            <v>1193.8384190239997</v>
          </cell>
          <cell r="BD39">
            <v>212.7288352239994</v>
          </cell>
        </row>
        <row r="40">
          <cell r="E40">
            <v>1216</v>
          </cell>
          <cell r="V40">
            <v>234.89041619999989</v>
          </cell>
          <cell r="W40">
            <v>1232.6049000239993</v>
          </cell>
          <cell r="X40">
            <v>251.49531622399928</v>
          </cell>
          <cell r="AI40">
            <v>1162</v>
          </cell>
          <cell r="BB40">
            <v>180.89041619999989</v>
          </cell>
          <cell r="BC40">
            <v>1102.3763830239993</v>
          </cell>
          <cell r="BD40">
            <v>121.26679922399927</v>
          </cell>
        </row>
        <row r="41">
          <cell r="E41">
            <v>1280</v>
          </cell>
          <cell r="V41">
            <v>298.89041619999989</v>
          </cell>
          <cell r="W41">
            <v>1298.6949000239995</v>
          </cell>
          <cell r="X41">
            <v>317.5853162239992</v>
          </cell>
          <cell r="AI41">
            <v>1162</v>
          </cell>
          <cell r="BB41">
            <v>180.89041619999989</v>
          </cell>
          <cell r="BC41">
            <v>1106.8069270239996</v>
          </cell>
          <cell r="BD41">
            <v>125.69734322399955</v>
          </cell>
        </row>
        <row r="42">
          <cell r="E42">
            <v>1306</v>
          </cell>
          <cell r="V42">
            <v>312.89041619999989</v>
          </cell>
          <cell r="W42">
            <v>1321.9349000239993</v>
          </cell>
          <cell r="X42">
            <v>328.82531622399921</v>
          </cell>
          <cell r="AI42">
            <v>1170</v>
          </cell>
          <cell r="BB42">
            <v>188.89041619999989</v>
          </cell>
          <cell r="BC42">
            <v>1117.1873150239996</v>
          </cell>
          <cell r="BD42">
            <v>136.07773122399948</v>
          </cell>
        </row>
        <row r="43">
          <cell r="E43">
            <v>1308</v>
          </cell>
          <cell r="V43">
            <v>326.89041619999989</v>
          </cell>
          <cell r="W43">
            <v>1321.3749000239993</v>
          </cell>
          <cell r="X43">
            <v>340.26531622399926</v>
          </cell>
          <cell r="AI43">
            <v>1205</v>
          </cell>
          <cell r="BB43">
            <v>223.89041619999989</v>
          </cell>
          <cell r="BC43">
            <v>1152.1873150239996</v>
          </cell>
          <cell r="BD43">
            <v>171.07773122399948</v>
          </cell>
        </row>
        <row r="44">
          <cell r="E44">
            <v>1333</v>
          </cell>
          <cell r="V44">
            <v>351.89041619999989</v>
          </cell>
          <cell r="W44">
            <v>1348.0727630239996</v>
          </cell>
          <cell r="X44">
            <v>366.96317922399936</v>
          </cell>
          <cell r="AI44">
            <v>1252</v>
          </cell>
          <cell r="BB44">
            <v>267.55721619999997</v>
          </cell>
          <cell r="BC44">
            <v>1200.6521670239997</v>
          </cell>
          <cell r="BD44">
            <v>216.20938322399951</v>
          </cell>
        </row>
        <row r="45">
          <cell r="E45">
            <v>1353</v>
          </cell>
          <cell r="V45">
            <v>371.89041619999989</v>
          </cell>
          <cell r="W45">
            <v>1364.4011280239999</v>
          </cell>
          <cell r="X45">
            <v>383.29154422399967</v>
          </cell>
          <cell r="AI45">
            <v>1269</v>
          </cell>
          <cell r="BB45">
            <v>284.55721619999997</v>
          </cell>
          <cell r="BC45">
            <v>1220.5080920239996</v>
          </cell>
          <cell r="BD45">
            <v>236.06530822399958</v>
          </cell>
        </row>
        <row r="46">
          <cell r="E46">
            <v>1372</v>
          </cell>
          <cell r="V46">
            <v>390.89041619999989</v>
          </cell>
          <cell r="W46">
            <v>1367.2168580239997</v>
          </cell>
          <cell r="X46">
            <v>386.10727422399947</v>
          </cell>
          <cell r="AI46">
            <v>1286</v>
          </cell>
          <cell r="BB46">
            <v>301.55721619999997</v>
          </cell>
          <cell r="BC46">
            <v>1235.5080920239996</v>
          </cell>
          <cell r="BD46">
            <v>251.06530822399958</v>
          </cell>
        </row>
        <row r="47">
          <cell r="E47">
            <v>1379</v>
          </cell>
          <cell r="V47">
            <v>397.89041619999989</v>
          </cell>
          <cell r="W47">
            <v>1367.7449080239996</v>
          </cell>
          <cell r="X47">
            <v>386.63532422399936</v>
          </cell>
          <cell r="AI47">
            <v>1283</v>
          </cell>
          <cell r="BB47">
            <v>298.55721619999997</v>
          </cell>
          <cell r="BC47">
            <v>1236.6238220239995</v>
          </cell>
          <cell r="BD47">
            <v>252.18103822399956</v>
          </cell>
        </row>
        <row r="48">
          <cell r="E48">
            <v>1387</v>
          </cell>
          <cell r="V48">
            <v>405.89041619999989</v>
          </cell>
          <cell r="W48">
            <v>1369.3586880239993</v>
          </cell>
          <cell r="X48">
            <v>388.24910422399927</v>
          </cell>
          <cell r="AI48">
            <v>1276</v>
          </cell>
          <cell r="BB48">
            <v>290.2572161999999</v>
          </cell>
          <cell r="BC48">
            <v>1226.5807100239997</v>
          </cell>
          <cell r="BD48">
            <v>240.83792622399966</v>
          </cell>
        </row>
        <row r="49">
          <cell r="E49">
            <v>1389</v>
          </cell>
          <cell r="V49">
            <v>407.89041619999989</v>
          </cell>
          <cell r="W49">
            <v>1372.3490880239995</v>
          </cell>
          <cell r="X49">
            <v>391.2395042239994</v>
          </cell>
          <cell r="AI49">
            <v>1267</v>
          </cell>
          <cell r="BB49">
            <v>281.2572161999999</v>
          </cell>
          <cell r="BC49">
            <v>1216.5807100239997</v>
          </cell>
          <cell r="BD49">
            <v>230.83792622399966</v>
          </cell>
        </row>
        <row r="50">
          <cell r="E50">
            <v>1402</v>
          </cell>
          <cell r="V50">
            <v>420.89041619999989</v>
          </cell>
          <cell r="W50">
            <v>1373.6428780239996</v>
          </cell>
          <cell r="X50">
            <v>392.53329422399958</v>
          </cell>
          <cell r="AI50">
            <v>1266</v>
          </cell>
          <cell r="BB50">
            <v>280.2572161999999</v>
          </cell>
          <cell r="BC50">
            <v>1216.5807100239997</v>
          </cell>
          <cell r="BD50">
            <v>230.83792622399966</v>
          </cell>
        </row>
        <row r="51">
          <cell r="E51">
            <v>1425</v>
          </cell>
          <cell r="V51">
            <v>443.89041619999989</v>
          </cell>
          <cell r="W51">
            <v>1374.8328780239997</v>
          </cell>
          <cell r="X51">
            <v>393.72329422399963</v>
          </cell>
          <cell r="AI51">
            <v>1254</v>
          </cell>
          <cell r="BB51">
            <v>268.2572161999999</v>
          </cell>
          <cell r="BC51">
            <v>1201.5807100239997</v>
          </cell>
          <cell r="BD51">
            <v>215.83792622399966</v>
          </cell>
        </row>
        <row r="52">
          <cell r="E52">
            <v>1412</v>
          </cell>
          <cell r="V52">
            <v>435.89041619999989</v>
          </cell>
          <cell r="W52">
            <v>1360.3328780239997</v>
          </cell>
          <cell r="X52">
            <v>384.22329422399963</v>
          </cell>
          <cell r="AI52">
            <v>1233</v>
          </cell>
          <cell r="BB52">
            <v>249.2572161999999</v>
          </cell>
          <cell r="BC52">
            <v>1183.6261300239996</v>
          </cell>
          <cell r="BD52">
            <v>199.88334622399947</v>
          </cell>
        </row>
        <row r="53">
          <cell r="E53">
            <v>1413</v>
          </cell>
          <cell r="V53">
            <v>436.89041619999989</v>
          </cell>
          <cell r="W53">
            <v>1362.3486080239998</v>
          </cell>
          <cell r="X53">
            <v>386.23902422399971</v>
          </cell>
          <cell r="AI53">
            <v>1224</v>
          </cell>
          <cell r="BB53">
            <v>240.2572161999999</v>
          </cell>
          <cell r="BC53">
            <v>1183.4820550239995</v>
          </cell>
          <cell r="BD53">
            <v>199.73927122399954</v>
          </cell>
        </row>
        <row r="54">
          <cell r="E54">
            <v>1403</v>
          </cell>
          <cell r="V54">
            <v>426.89041619999989</v>
          </cell>
          <cell r="W54">
            <v>1362.1869530239999</v>
          </cell>
          <cell r="X54">
            <v>386.0773692239996</v>
          </cell>
          <cell r="AI54">
            <v>1217</v>
          </cell>
          <cell r="BB54">
            <v>233.2572161999999</v>
          </cell>
          <cell r="BC54">
            <v>1184.5977850239994</v>
          </cell>
          <cell r="BD54">
            <v>200.85500122399952</v>
          </cell>
        </row>
        <row r="55">
          <cell r="E55">
            <v>1401</v>
          </cell>
          <cell r="V55">
            <v>424.89041619999989</v>
          </cell>
          <cell r="W55">
            <v>1361.2524780239994</v>
          </cell>
          <cell r="X55">
            <v>385.14289422399935</v>
          </cell>
          <cell r="AI55">
            <v>1208</v>
          </cell>
          <cell r="BB55">
            <v>224.2572161999999</v>
          </cell>
          <cell r="BC55">
            <v>1183.4820550239995</v>
          </cell>
          <cell r="BD55">
            <v>199.73927122399954</v>
          </cell>
        </row>
        <row r="56">
          <cell r="E56">
            <v>1389</v>
          </cell>
          <cell r="V56">
            <v>412.89041619999989</v>
          </cell>
          <cell r="W56">
            <v>1361.4549790239996</v>
          </cell>
          <cell r="X56">
            <v>385.34539522399956</v>
          </cell>
          <cell r="AI56">
            <v>1185</v>
          </cell>
          <cell r="BB56">
            <v>201.2572161999999</v>
          </cell>
          <cell r="BC56">
            <v>1163.4820550239995</v>
          </cell>
          <cell r="BD56">
            <v>179.73927122399954</v>
          </cell>
        </row>
        <row r="57">
          <cell r="E57">
            <v>1399</v>
          </cell>
          <cell r="V57">
            <v>422.89041619999989</v>
          </cell>
          <cell r="W57">
            <v>1361.7349790239998</v>
          </cell>
          <cell r="X57">
            <v>385.62539522399953</v>
          </cell>
          <cell r="AI57">
            <v>1173</v>
          </cell>
          <cell r="BB57">
            <v>189.2572161999999</v>
          </cell>
          <cell r="BC57">
            <v>1153.4820550239995</v>
          </cell>
          <cell r="BD57">
            <v>169.73927122399954</v>
          </cell>
        </row>
        <row r="58">
          <cell r="E58">
            <v>1413</v>
          </cell>
          <cell r="V58">
            <v>436.89041619999989</v>
          </cell>
          <cell r="W58">
            <v>1361.9749790239996</v>
          </cell>
          <cell r="X58">
            <v>385.86539522399931</v>
          </cell>
          <cell r="AI58">
            <v>1168</v>
          </cell>
          <cell r="BB58">
            <v>184.2572161999999</v>
          </cell>
          <cell r="BC58">
            <v>1144.5682870239996</v>
          </cell>
          <cell r="BD58">
            <v>160.82550322399953</v>
          </cell>
        </row>
        <row r="59">
          <cell r="E59">
            <v>1415</v>
          </cell>
          <cell r="V59">
            <v>438.89041619999989</v>
          </cell>
          <cell r="W59">
            <v>1362.1449790239997</v>
          </cell>
          <cell r="X59">
            <v>386.03539522399939</v>
          </cell>
          <cell r="AI59">
            <v>1150</v>
          </cell>
          <cell r="BB59">
            <v>169.2572161999999</v>
          </cell>
          <cell r="BC59">
            <v>1131.5682870239996</v>
          </cell>
          <cell r="BD59">
            <v>150.82550322399953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39843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39843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3984375" style="11" customWidth="1"/>
    <col min="16" max="16" width="70.3984375" style="11" customWidth="1"/>
    <col min="17" max="17" width="58.3984375" style="11" customWidth="1"/>
    <col min="18" max="18" width="75.39843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398437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398437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44382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44381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No.16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44382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207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44382</v>
      </c>
      <c r="N6" s="18"/>
      <c r="O6" s="19" t="str">
        <f>"Based on Revision No." &amp; '[1]Frm-1 Anticipated Gen.'!$T$2 &amp; " of NRLDC"</f>
        <v>Based on Revision No.16 of NRLDC</v>
      </c>
      <c r="P6" s="19"/>
      <c r="Q6" s="19"/>
      <c r="R6" s="19"/>
      <c r="S6" s="20" t="s">
        <v>6</v>
      </c>
      <c r="T6" s="21"/>
      <c r="U6" s="21"/>
      <c r="V6" s="22"/>
      <c r="W6" s="23">
        <v>207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1050</v>
      </c>
      <c r="D13" s="100">
        <f>'[1]Annx-A (DA) '!W12</f>
        <v>1030.2935500239996</v>
      </c>
      <c r="E13" s="101">
        <f>'[1]Annx-A (DA) '!X12</f>
        <v>66.550766223999574</v>
      </c>
      <c r="F13" s="102">
        <f>'[1]Annx-A (DA) '!V12</f>
        <v>86.257216199999903</v>
      </c>
      <c r="G13" s="103">
        <f>E13-F13</f>
        <v>-19.706449976000329</v>
      </c>
      <c r="H13" s="104">
        <v>50.04</v>
      </c>
      <c r="I13" s="105">
        <v>1065.58</v>
      </c>
      <c r="J13" s="105">
        <v>1067.9000000000001</v>
      </c>
      <c r="K13" s="105">
        <v>-291.23</v>
      </c>
      <c r="L13" s="105">
        <v>-293.55</v>
      </c>
      <c r="M13" s="105">
        <v>2.3199999999999932</v>
      </c>
      <c r="N13" s="105">
        <v>1359.13</v>
      </c>
      <c r="O13" s="98">
        <v>49</v>
      </c>
      <c r="P13" s="98" t="s">
        <v>53</v>
      </c>
      <c r="Q13" s="99">
        <f>'[1]Annx-A (DA) '!AI12</f>
        <v>1411</v>
      </c>
      <c r="R13" s="100">
        <f>'[1]Annx-A (DA) '!BC12</f>
        <v>1356.9508290239994</v>
      </c>
      <c r="S13" s="101">
        <f>'[1]Annx-A (DA) '!BD12</f>
        <v>387.99124522399921</v>
      </c>
      <c r="T13" s="102">
        <f>'[1]Annx-A (DA) '!BB12</f>
        <v>442.04041619999998</v>
      </c>
      <c r="U13" s="103">
        <f>S13-T13</f>
        <v>-54.049170976000767</v>
      </c>
      <c r="V13" s="104">
        <v>50</v>
      </c>
      <c r="W13" s="106">
        <v>1480.46</v>
      </c>
      <c r="X13" s="105">
        <v>1380.6200000000001</v>
      </c>
      <c r="Y13" s="105">
        <v>154.24</v>
      </c>
      <c r="Z13" s="105">
        <v>254.08</v>
      </c>
      <c r="AA13" s="105">
        <v>-99.84</v>
      </c>
      <c r="AB13" s="105">
        <v>1226.3800000000001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1040</v>
      </c>
      <c r="D14" s="100">
        <f>'[1]Annx-A (DA) '!W13</f>
        <v>1020.2935500239996</v>
      </c>
      <c r="E14" s="101">
        <f>'[1]Annx-A (DA) '!X13</f>
        <v>56.550766223999574</v>
      </c>
      <c r="F14" s="102">
        <f>'[1]Annx-A (DA) '!V13</f>
        <v>76.257216199999903</v>
      </c>
      <c r="G14" s="103">
        <f t="shared" ref="G14:G60" si="0">E14-F14</f>
        <v>-19.706449976000329</v>
      </c>
      <c r="H14" s="104">
        <v>50.02</v>
      </c>
      <c r="I14" s="105">
        <v>1067.55</v>
      </c>
      <c r="J14" s="105">
        <v>1060.8799999999999</v>
      </c>
      <c r="K14" s="105">
        <v>-301.7</v>
      </c>
      <c r="L14" s="105">
        <v>-295.01</v>
      </c>
      <c r="M14" s="105">
        <v>-6.6899999999999977</v>
      </c>
      <c r="N14" s="105">
        <v>1362.58</v>
      </c>
      <c r="O14" s="98">
        <v>50</v>
      </c>
      <c r="P14" s="98" t="s">
        <v>55</v>
      </c>
      <c r="Q14" s="99">
        <f>'[1]Annx-A (DA) '!AI13</f>
        <v>1408</v>
      </c>
      <c r="R14" s="100">
        <f>'[1]Annx-A (DA) '!BC13</f>
        <v>1355.9150990239993</v>
      </c>
      <c r="S14" s="101">
        <f>'[1]Annx-A (DA) '!BD13</f>
        <v>386.95551522399916</v>
      </c>
      <c r="T14" s="102">
        <f>'[1]Annx-A (DA) '!BB13</f>
        <v>439.04041619999998</v>
      </c>
      <c r="U14" s="103">
        <f t="shared" ref="U14:U60" si="1">S14-T14</f>
        <v>-52.084900976000824</v>
      </c>
      <c r="V14" s="104">
        <v>49.94</v>
      </c>
      <c r="W14" s="106">
        <v>1460.64</v>
      </c>
      <c r="X14" s="105">
        <v>1354.75</v>
      </c>
      <c r="Y14" s="105">
        <v>144.25</v>
      </c>
      <c r="Z14" s="105">
        <v>250.14</v>
      </c>
      <c r="AA14" s="105">
        <v>-105.88999999999999</v>
      </c>
      <c r="AB14" s="105">
        <v>1210.5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1043</v>
      </c>
      <c r="D15" s="100">
        <f>'[1]Annx-A (DA) '!W14</f>
        <v>1033.9636000239993</v>
      </c>
      <c r="E15" s="101">
        <f>'[1]Annx-A (DA) '!X14</f>
        <v>70.220816223999293</v>
      </c>
      <c r="F15" s="102">
        <f>'[1]Annx-A (DA) '!V14</f>
        <v>79.257216199999903</v>
      </c>
      <c r="G15" s="103">
        <f t="shared" si="0"/>
        <v>-9.0363999760006095</v>
      </c>
      <c r="H15" s="104">
        <v>50.04</v>
      </c>
      <c r="I15" s="105">
        <v>1047.04</v>
      </c>
      <c r="J15" s="105">
        <v>1074.5</v>
      </c>
      <c r="K15" s="105">
        <v>-288.64</v>
      </c>
      <c r="L15" s="105">
        <v>-316.11</v>
      </c>
      <c r="M15" s="105">
        <v>27.470000000000027</v>
      </c>
      <c r="N15" s="105">
        <v>1363.14</v>
      </c>
      <c r="O15" s="98">
        <v>51</v>
      </c>
      <c r="P15" s="98" t="s">
        <v>57</v>
      </c>
      <c r="Q15" s="99">
        <f>'[1]Annx-A (DA) '!AI14</f>
        <v>1393</v>
      </c>
      <c r="R15" s="100">
        <f>'[1]Annx-A (DA) '!BC14</f>
        <v>1337.8375210239994</v>
      </c>
      <c r="S15" s="101">
        <f>'[1]Annx-A (DA) '!BD14</f>
        <v>386.87793722399925</v>
      </c>
      <c r="T15" s="102">
        <f>'[1]Annx-A (DA) '!BB14</f>
        <v>442.04041619999998</v>
      </c>
      <c r="U15" s="103">
        <f t="shared" si="1"/>
        <v>-55.162478976000727</v>
      </c>
      <c r="V15" s="104">
        <v>50.04</v>
      </c>
      <c r="W15" s="106">
        <v>1405.9</v>
      </c>
      <c r="X15" s="105">
        <v>1334.27</v>
      </c>
      <c r="Y15" s="105">
        <v>141.57</v>
      </c>
      <c r="Z15" s="105">
        <v>213.2</v>
      </c>
      <c r="AA15" s="105">
        <v>-71.63</v>
      </c>
      <c r="AB15" s="105">
        <v>1192.7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1039</v>
      </c>
      <c r="D16" s="100">
        <f>'[1]Annx-A (DA) '!W15</f>
        <v>1028.9636000239993</v>
      </c>
      <c r="E16" s="101">
        <f>'[1]Annx-A (DA) '!X15</f>
        <v>65.220816223999293</v>
      </c>
      <c r="F16" s="102">
        <f>'[1]Annx-A (DA) '!V15</f>
        <v>75.257216199999903</v>
      </c>
      <c r="G16" s="103">
        <f t="shared" si="0"/>
        <v>-10.03639997600061</v>
      </c>
      <c r="H16" s="104">
        <v>50.02</v>
      </c>
      <c r="I16" s="105">
        <v>1039.57</v>
      </c>
      <c r="J16" s="105">
        <v>1063.73</v>
      </c>
      <c r="K16" s="105">
        <v>-293.16000000000003</v>
      </c>
      <c r="L16" s="105">
        <v>-317.32</v>
      </c>
      <c r="M16" s="105">
        <v>24.159999999999968</v>
      </c>
      <c r="N16" s="105">
        <v>1356.89</v>
      </c>
      <c r="O16" s="98">
        <v>52</v>
      </c>
      <c r="P16" s="98" t="s">
        <v>59</v>
      </c>
      <c r="Q16" s="99">
        <f>'[1]Annx-A (DA) '!AI15</f>
        <v>1385</v>
      </c>
      <c r="R16" s="100">
        <f>'[1]Annx-A (DA) '!BC15</f>
        <v>1337.7075210239993</v>
      </c>
      <c r="S16" s="101">
        <f>'[1]Annx-A (DA) '!BD15</f>
        <v>386.74793722399937</v>
      </c>
      <c r="T16" s="102">
        <f>'[1]Annx-A (DA) '!BB15</f>
        <v>434.04041619999998</v>
      </c>
      <c r="U16" s="103">
        <f t="shared" si="1"/>
        <v>-47.292478976000609</v>
      </c>
      <c r="V16" s="104">
        <v>50</v>
      </c>
      <c r="W16" s="106">
        <v>1402.36</v>
      </c>
      <c r="X16" s="105">
        <v>1377.47</v>
      </c>
      <c r="Y16" s="105">
        <v>141.43</v>
      </c>
      <c r="Z16" s="105">
        <v>166.34</v>
      </c>
      <c r="AA16" s="105">
        <v>-24.909999999999997</v>
      </c>
      <c r="AB16" s="105">
        <v>1236.04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1032</v>
      </c>
      <c r="D17" s="100">
        <f>'[1]Annx-A (DA) '!W16</f>
        <v>1020.1649250239993</v>
      </c>
      <c r="E17" s="101">
        <f>'[1]Annx-A (DA) '!X16</f>
        <v>59.75534122399921</v>
      </c>
      <c r="F17" s="102">
        <f>'[1]Annx-A (DA) '!V16</f>
        <v>71.590416199999936</v>
      </c>
      <c r="G17" s="103">
        <f t="shared" si="0"/>
        <v>-11.835074976000726</v>
      </c>
      <c r="H17" s="104">
        <v>50</v>
      </c>
      <c r="I17" s="105">
        <v>1030.78</v>
      </c>
      <c r="J17" s="105">
        <v>1058.53</v>
      </c>
      <c r="K17" s="105">
        <v>-279.8</v>
      </c>
      <c r="L17" s="105">
        <v>-307.55</v>
      </c>
      <c r="M17" s="105">
        <v>27.75</v>
      </c>
      <c r="N17" s="105">
        <v>1338.33</v>
      </c>
      <c r="O17" s="98">
        <v>53</v>
      </c>
      <c r="P17" s="98" t="s">
        <v>61</v>
      </c>
      <c r="Q17" s="99">
        <f>'[1]Annx-A (DA) '!AI16</f>
        <v>1357</v>
      </c>
      <c r="R17" s="100">
        <f>'[1]Annx-A (DA) '!BC16</f>
        <v>1331.5669260239995</v>
      </c>
      <c r="S17" s="101">
        <f>'[1]Annx-A (DA) '!BD16</f>
        <v>380.60734222399941</v>
      </c>
      <c r="T17" s="102">
        <f>'[1]Annx-A (DA) '!BB16</f>
        <v>406.04041619999998</v>
      </c>
      <c r="U17" s="103">
        <f t="shared" si="1"/>
        <v>-25.433073976000571</v>
      </c>
      <c r="V17" s="104">
        <v>50</v>
      </c>
      <c r="W17" s="106">
        <v>1371.29</v>
      </c>
      <c r="X17" s="105">
        <v>1427.45</v>
      </c>
      <c r="Y17" s="105">
        <v>152.91999999999999</v>
      </c>
      <c r="Z17" s="105">
        <v>96.75</v>
      </c>
      <c r="AA17" s="105">
        <v>56.169999999999987</v>
      </c>
      <c r="AB17" s="105">
        <v>1274.53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1019</v>
      </c>
      <c r="D18" s="100">
        <f>'[1]Annx-A (DA) '!W17</f>
        <v>1003.8060630239993</v>
      </c>
      <c r="E18" s="101">
        <f>'[1]Annx-A (DA) '!X17</f>
        <v>43.396479223999165</v>
      </c>
      <c r="F18" s="102">
        <f>'[1]Annx-A (DA) '!V17</f>
        <v>58.590416199999936</v>
      </c>
      <c r="G18" s="103">
        <f t="shared" si="0"/>
        <v>-15.193936976000771</v>
      </c>
      <c r="H18" s="104">
        <v>50.01</v>
      </c>
      <c r="I18" s="105">
        <v>1011.24</v>
      </c>
      <c r="J18" s="105">
        <v>1043.3999999999999</v>
      </c>
      <c r="K18" s="105">
        <v>-297.20999999999998</v>
      </c>
      <c r="L18" s="105">
        <v>-329.37</v>
      </c>
      <c r="M18" s="105">
        <v>32.160000000000025</v>
      </c>
      <c r="N18" s="105">
        <v>1340.61</v>
      </c>
      <c r="O18" s="98">
        <v>54</v>
      </c>
      <c r="P18" s="98" t="s">
        <v>63</v>
      </c>
      <c r="Q18" s="99">
        <f>'[1]Annx-A (DA) '!AI17</f>
        <v>1351</v>
      </c>
      <c r="R18" s="100">
        <f>'[1]Annx-A (DA) '!BC17</f>
        <v>1331.1569260239996</v>
      </c>
      <c r="S18" s="101">
        <f>'[1]Annx-A (DA) '!BD17</f>
        <v>380.19734222399956</v>
      </c>
      <c r="T18" s="102">
        <f>'[1]Annx-A (DA) '!BB17</f>
        <v>400.04041619999998</v>
      </c>
      <c r="U18" s="103">
        <f t="shared" si="1"/>
        <v>-19.843073976000426</v>
      </c>
      <c r="V18" s="104">
        <v>50.06</v>
      </c>
      <c r="W18" s="106">
        <v>1357.18</v>
      </c>
      <c r="X18" s="105">
        <v>1399.8200000000002</v>
      </c>
      <c r="Y18" s="105">
        <v>139.66999999999999</v>
      </c>
      <c r="Z18" s="105">
        <v>97.03</v>
      </c>
      <c r="AA18" s="105">
        <v>42.639999999999986</v>
      </c>
      <c r="AB18" s="105">
        <v>1260.1500000000001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1015</v>
      </c>
      <c r="D19" s="100">
        <f>'[1]Annx-A (DA) '!W18</f>
        <v>998.76482902399948</v>
      </c>
      <c r="E19" s="101">
        <f>'[1]Annx-A (DA) '!X18</f>
        <v>38.355245223999361</v>
      </c>
      <c r="F19" s="102">
        <f>'[1]Annx-A (DA) '!V18</f>
        <v>54.590416199999936</v>
      </c>
      <c r="G19" s="103">
        <f t="shared" si="0"/>
        <v>-16.235170976000575</v>
      </c>
      <c r="H19" s="104">
        <v>50</v>
      </c>
      <c r="I19" s="105">
        <v>997.73</v>
      </c>
      <c r="J19" s="105">
        <v>1043.28</v>
      </c>
      <c r="K19" s="105">
        <v>-266.22000000000003</v>
      </c>
      <c r="L19" s="105">
        <v>-311.79000000000002</v>
      </c>
      <c r="M19" s="105">
        <v>45.569999999999993</v>
      </c>
      <c r="N19" s="105">
        <v>1309.5</v>
      </c>
      <c r="O19" s="98">
        <v>55</v>
      </c>
      <c r="P19" s="98" t="s">
        <v>65</v>
      </c>
      <c r="Q19" s="99">
        <f>'[1]Annx-A (DA) '!AI18</f>
        <v>1350</v>
      </c>
      <c r="R19" s="100">
        <f>'[1]Annx-A (DA) '!BC18</f>
        <v>1330.5869260239995</v>
      </c>
      <c r="S19" s="101">
        <f>'[1]Annx-A (DA) '!BD18</f>
        <v>379.62734222399939</v>
      </c>
      <c r="T19" s="102">
        <f>'[1]Annx-A (DA) '!BB18</f>
        <v>399.04041619999998</v>
      </c>
      <c r="U19" s="103">
        <f t="shared" si="1"/>
        <v>-19.413073976000589</v>
      </c>
      <c r="V19" s="104">
        <v>50.02</v>
      </c>
      <c r="W19" s="106">
        <v>1385.79</v>
      </c>
      <c r="X19" s="105">
        <v>1403.46</v>
      </c>
      <c r="Y19" s="105">
        <v>157.41999999999999</v>
      </c>
      <c r="Z19" s="105">
        <v>139.75</v>
      </c>
      <c r="AA19" s="105">
        <v>17.669999999999987</v>
      </c>
      <c r="AB19" s="105">
        <v>1246.04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1003</v>
      </c>
      <c r="D20" s="100">
        <f>'[1]Annx-A (DA) '!W19</f>
        <v>987.50502402399934</v>
      </c>
      <c r="E20" s="101">
        <f>'[1]Annx-A (DA) '!X19</f>
        <v>27.095440223999219</v>
      </c>
      <c r="F20" s="102">
        <f>'[1]Annx-A (DA) '!V19</f>
        <v>42.590416199999936</v>
      </c>
      <c r="G20" s="103">
        <f t="shared" si="0"/>
        <v>-15.494975976000717</v>
      </c>
      <c r="H20" s="104">
        <v>50.01</v>
      </c>
      <c r="I20" s="105">
        <v>984.68</v>
      </c>
      <c r="J20" s="105">
        <v>1028.48</v>
      </c>
      <c r="K20" s="105">
        <v>-276.25</v>
      </c>
      <c r="L20" s="105">
        <v>-320.07</v>
      </c>
      <c r="M20" s="105">
        <v>43.819999999999993</v>
      </c>
      <c r="N20" s="105">
        <v>1304.73</v>
      </c>
      <c r="O20" s="98">
        <v>56</v>
      </c>
      <c r="P20" s="98" t="s">
        <v>67</v>
      </c>
      <c r="Q20" s="99">
        <f>'[1]Annx-A (DA) '!AI19</f>
        <v>1375</v>
      </c>
      <c r="R20" s="100">
        <f>'[1]Annx-A (DA) '!BC19</f>
        <v>1330.9926560239999</v>
      </c>
      <c r="S20" s="101">
        <f>'[1]Annx-A (DA) '!BD19</f>
        <v>380.0330722239998</v>
      </c>
      <c r="T20" s="102">
        <f>'[1]Annx-A (DA) '!BB19</f>
        <v>424.04041619999998</v>
      </c>
      <c r="U20" s="103">
        <f t="shared" si="1"/>
        <v>-44.007343976000186</v>
      </c>
      <c r="V20" s="104">
        <v>50.01</v>
      </c>
      <c r="W20" s="106">
        <v>1399.31</v>
      </c>
      <c r="X20" s="105">
        <v>1430.6599999999999</v>
      </c>
      <c r="Y20" s="105">
        <v>168.34</v>
      </c>
      <c r="Z20" s="105">
        <v>137.06</v>
      </c>
      <c r="AA20" s="105">
        <v>31.28</v>
      </c>
      <c r="AB20" s="105">
        <v>1262.32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994</v>
      </c>
      <c r="D21" s="100">
        <f>'[1]Annx-A (DA) '!W20</f>
        <v>1041.7028190239994</v>
      </c>
      <c r="E21" s="101">
        <f>'[1]Annx-A (DA) '!X20</f>
        <v>81.293235223999261</v>
      </c>
      <c r="F21" s="102">
        <f>'[1]Annx-A (DA) '!V20</f>
        <v>33.590416199999936</v>
      </c>
      <c r="G21" s="103">
        <f t="shared" si="0"/>
        <v>47.702819023999325</v>
      </c>
      <c r="H21" s="104">
        <v>50.02</v>
      </c>
      <c r="I21" s="105">
        <v>962.62</v>
      </c>
      <c r="J21" s="105">
        <v>1026.9299999999998</v>
      </c>
      <c r="K21" s="105">
        <v>-261.41000000000003</v>
      </c>
      <c r="L21" s="105">
        <v>-325.70999999999998</v>
      </c>
      <c r="M21" s="105">
        <v>64.299999999999955</v>
      </c>
      <c r="N21" s="105">
        <v>1288.3399999999999</v>
      </c>
      <c r="O21" s="98">
        <v>57</v>
      </c>
      <c r="P21" s="98" t="s">
        <v>69</v>
      </c>
      <c r="Q21" s="99">
        <f>'[1]Annx-A (DA) '!AI20</f>
        <v>1371</v>
      </c>
      <c r="R21" s="100">
        <f>'[1]Annx-A (DA) '!BC20</f>
        <v>1336.8845040239996</v>
      </c>
      <c r="S21" s="101">
        <f>'[1]Annx-A (DA) '!BD20</f>
        <v>378.1249202239996</v>
      </c>
      <c r="T21" s="102">
        <f>'[1]Annx-A (DA) '!BB20</f>
        <v>412.24041619999991</v>
      </c>
      <c r="U21" s="103">
        <f t="shared" si="1"/>
        <v>-34.115495976000318</v>
      </c>
      <c r="V21" s="104">
        <v>49.92</v>
      </c>
      <c r="W21" s="106">
        <v>1401.51</v>
      </c>
      <c r="X21" s="105">
        <v>1434.51</v>
      </c>
      <c r="Y21" s="105">
        <v>107.1</v>
      </c>
      <c r="Z21" s="105">
        <v>74.099999999999994</v>
      </c>
      <c r="AA21" s="105">
        <v>33</v>
      </c>
      <c r="AB21" s="105">
        <v>1327.41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988</v>
      </c>
      <c r="D22" s="100">
        <f>'[1]Annx-A (DA) '!W21</f>
        <v>1033.5035940239995</v>
      </c>
      <c r="E22" s="101">
        <f>'[1]Annx-A (DA) '!X21</f>
        <v>73.094010223999419</v>
      </c>
      <c r="F22" s="102">
        <f>'[1]Annx-A (DA) '!V21</f>
        <v>27.590416199999936</v>
      </c>
      <c r="G22" s="103">
        <f t="shared" si="0"/>
        <v>45.503594023999483</v>
      </c>
      <c r="H22" s="104">
        <v>50.02</v>
      </c>
      <c r="I22" s="105">
        <v>956.7</v>
      </c>
      <c r="J22" s="105">
        <v>1029.6400000000001</v>
      </c>
      <c r="K22" s="105">
        <v>-269</v>
      </c>
      <c r="L22" s="105">
        <v>-341.93</v>
      </c>
      <c r="M22" s="105">
        <v>72.930000000000007</v>
      </c>
      <c r="N22" s="105">
        <v>1298.6400000000001</v>
      </c>
      <c r="O22" s="98">
        <v>58</v>
      </c>
      <c r="P22" s="98" t="s">
        <v>71</v>
      </c>
      <c r="Q22" s="99">
        <f>'[1]Annx-A (DA) '!AI21</f>
        <v>1375</v>
      </c>
      <c r="R22" s="100">
        <f>'[1]Annx-A (DA) '!BC21</f>
        <v>1336.1445040239994</v>
      </c>
      <c r="S22" s="101">
        <f>'[1]Annx-A (DA) '!BD21</f>
        <v>377.38492022399959</v>
      </c>
      <c r="T22" s="102">
        <f>'[1]Annx-A (DA) '!BB21</f>
        <v>416.24041619999991</v>
      </c>
      <c r="U22" s="103">
        <f t="shared" si="1"/>
        <v>-38.855495976000327</v>
      </c>
      <c r="V22" s="104">
        <v>49.87</v>
      </c>
      <c r="W22" s="106">
        <v>1444.08</v>
      </c>
      <c r="X22" s="105">
        <v>1442.5</v>
      </c>
      <c r="Y22" s="105">
        <v>106.48</v>
      </c>
      <c r="Z22" s="105">
        <v>108.05</v>
      </c>
      <c r="AA22" s="105">
        <v>-1.5699999999999932</v>
      </c>
      <c r="AB22" s="105">
        <v>1336.02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989</v>
      </c>
      <c r="D23" s="100">
        <f>'[1]Annx-A (DA) '!W22</f>
        <v>1032.2035940239994</v>
      </c>
      <c r="E23" s="101">
        <f>'[1]Annx-A (DA) '!X22</f>
        <v>73.094010223999419</v>
      </c>
      <c r="F23" s="102">
        <f>'[1]Annx-A (DA) '!V22</f>
        <v>29.890416199999891</v>
      </c>
      <c r="G23" s="103">
        <f t="shared" si="0"/>
        <v>43.203594023999528</v>
      </c>
      <c r="H23" s="104">
        <v>50.03</v>
      </c>
      <c r="I23" s="105">
        <v>960.76</v>
      </c>
      <c r="J23" s="105">
        <v>1006.79</v>
      </c>
      <c r="K23" s="105">
        <v>-289.3</v>
      </c>
      <c r="L23" s="105">
        <v>-335.34</v>
      </c>
      <c r="M23" s="105">
        <v>46.039999999999964</v>
      </c>
      <c r="N23" s="105">
        <v>1296.0899999999999</v>
      </c>
      <c r="O23" s="98">
        <v>59</v>
      </c>
      <c r="P23" s="98" t="s">
        <v>73</v>
      </c>
      <c r="Q23" s="99">
        <f>'[1]Annx-A (DA) '!AI22</f>
        <v>1388</v>
      </c>
      <c r="R23" s="100">
        <f>'[1]Annx-A (DA) '!BC22</f>
        <v>1335.2545040239995</v>
      </c>
      <c r="S23" s="101">
        <f>'[1]Annx-A (DA) '!BD22</f>
        <v>376.49492022399971</v>
      </c>
      <c r="T23" s="102">
        <f>'[1]Annx-A (DA) '!BB22</f>
        <v>429.24041619999991</v>
      </c>
      <c r="U23" s="103">
        <f t="shared" si="1"/>
        <v>-52.7454959760002</v>
      </c>
      <c r="V23" s="104">
        <v>49.93</v>
      </c>
      <c r="W23" s="106">
        <v>1443.88</v>
      </c>
      <c r="X23" s="105">
        <v>1397.6200000000001</v>
      </c>
      <c r="Y23" s="105">
        <v>58.23</v>
      </c>
      <c r="Z23" s="105">
        <v>104.49</v>
      </c>
      <c r="AA23" s="105">
        <v>-46.26</v>
      </c>
      <c r="AB23" s="105">
        <v>1339.39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1027</v>
      </c>
      <c r="D24" s="100">
        <f>'[1]Annx-A (DA) '!W23</f>
        <v>1070.2035940239994</v>
      </c>
      <c r="E24" s="101">
        <f>'[1]Annx-A (DA) '!X23</f>
        <v>93.094010223999419</v>
      </c>
      <c r="F24" s="102">
        <f>'[1]Annx-A (DA) '!V23</f>
        <v>49.890416199999891</v>
      </c>
      <c r="G24" s="103">
        <f t="shared" si="0"/>
        <v>43.203594023999528</v>
      </c>
      <c r="H24" s="104">
        <v>50.01</v>
      </c>
      <c r="I24" s="105">
        <v>980.2</v>
      </c>
      <c r="J24" s="105">
        <v>1002.9599999999999</v>
      </c>
      <c r="K24" s="105">
        <v>-290.60000000000002</v>
      </c>
      <c r="L24" s="105">
        <v>-313.35000000000002</v>
      </c>
      <c r="M24" s="105">
        <v>22.75</v>
      </c>
      <c r="N24" s="105">
        <v>1293.56</v>
      </c>
      <c r="O24" s="98">
        <v>60</v>
      </c>
      <c r="P24" s="98" t="s">
        <v>75</v>
      </c>
      <c r="Q24" s="99">
        <f>'[1]Annx-A (DA) '!AI23</f>
        <v>1399</v>
      </c>
      <c r="R24" s="100">
        <f>'[1]Annx-A (DA) '!BC23</f>
        <v>1333.8445040239997</v>
      </c>
      <c r="S24" s="101">
        <f>'[1]Annx-A (DA) '!BD23</f>
        <v>375.08492022399963</v>
      </c>
      <c r="T24" s="102">
        <f>'[1]Annx-A (DA) '!BB23</f>
        <v>440.24041619999991</v>
      </c>
      <c r="U24" s="103">
        <f t="shared" si="1"/>
        <v>-65.155495976000282</v>
      </c>
      <c r="V24" s="104">
        <v>49.99</v>
      </c>
      <c r="W24" s="106">
        <v>1439.31</v>
      </c>
      <c r="X24" s="105">
        <v>1381.8799999999999</v>
      </c>
      <c r="Y24" s="105">
        <v>39.36</v>
      </c>
      <c r="Z24" s="105">
        <v>96.79</v>
      </c>
      <c r="AA24" s="105">
        <v>-57.430000000000007</v>
      </c>
      <c r="AB24" s="105">
        <v>1342.52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1022</v>
      </c>
      <c r="D25" s="100">
        <f>'[1]Annx-A (DA) '!W24</f>
        <v>1094.0795200239995</v>
      </c>
      <c r="E25" s="101">
        <f>'[1]Annx-A (DA) '!X24</f>
        <v>116.96993622399935</v>
      </c>
      <c r="F25" s="102">
        <f>'[1]Annx-A (DA) '!V24</f>
        <v>44.890416199999891</v>
      </c>
      <c r="G25" s="103">
        <f t="shared" si="0"/>
        <v>72.079520023999464</v>
      </c>
      <c r="H25" s="104">
        <v>50.02</v>
      </c>
      <c r="I25" s="105">
        <v>975.1</v>
      </c>
      <c r="J25" s="105">
        <v>998.38</v>
      </c>
      <c r="K25" s="105">
        <v>-285.62</v>
      </c>
      <c r="L25" s="105">
        <v>-308.89</v>
      </c>
      <c r="M25" s="105">
        <v>23.269999999999982</v>
      </c>
      <c r="N25" s="105">
        <v>1284</v>
      </c>
      <c r="O25" s="98">
        <v>61</v>
      </c>
      <c r="P25" s="98" t="s">
        <v>77</v>
      </c>
      <c r="Q25" s="99">
        <f>'[1]Annx-A (DA) '!AI24</f>
        <v>1408</v>
      </c>
      <c r="R25" s="100">
        <f>'[1]Annx-A (DA) '!BC24</f>
        <v>1333.1463540239995</v>
      </c>
      <c r="S25" s="101">
        <f>'[1]Annx-A (DA) '!BD24</f>
        <v>374.38677022399969</v>
      </c>
      <c r="T25" s="102">
        <f>'[1]Annx-A (DA) '!BB24</f>
        <v>449.24041619999991</v>
      </c>
      <c r="U25" s="103">
        <f t="shared" si="1"/>
        <v>-74.853645976000223</v>
      </c>
      <c r="V25" s="104">
        <v>49.98</v>
      </c>
      <c r="W25" s="106">
        <v>1441.05</v>
      </c>
      <c r="X25" s="105">
        <v>1393.85</v>
      </c>
      <c r="Y25" s="105">
        <v>48.07</v>
      </c>
      <c r="Z25" s="105">
        <v>95.28</v>
      </c>
      <c r="AA25" s="105">
        <v>-47.21</v>
      </c>
      <c r="AB25" s="105">
        <v>1345.78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995</v>
      </c>
      <c r="D26" s="100">
        <f>'[1]Annx-A (DA) '!W25</f>
        <v>1065.3393250239992</v>
      </c>
      <c r="E26" s="101">
        <f>'[1]Annx-A (DA) '!X25</f>
        <v>88.22974122399927</v>
      </c>
      <c r="F26" s="102">
        <f>'[1]Annx-A (DA) '!V25</f>
        <v>17.890416199999891</v>
      </c>
      <c r="G26" s="103">
        <f t="shared" si="0"/>
        <v>70.339325023999379</v>
      </c>
      <c r="H26" s="104">
        <v>50.03</v>
      </c>
      <c r="I26" s="105">
        <v>977.62</v>
      </c>
      <c r="J26" s="105">
        <v>996.45</v>
      </c>
      <c r="K26" s="105">
        <v>-303.75</v>
      </c>
      <c r="L26" s="105">
        <v>-322.57</v>
      </c>
      <c r="M26" s="105">
        <v>18.819999999999993</v>
      </c>
      <c r="N26" s="105">
        <v>1300.2</v>
      </c>
      <c r="O26" s="98">
        <v>62</v>
      </c>
      <c r="P26" s="98" t="s">
        <v>79</v>
      </c>
      <c r="Q26" s="99">
        <f>'[1]Annx-A (DA) '!AI25</f>
        <v>1413</v>
      </c>
      <c r="R26" s="100">
        <f>'[1]Annx-A (DA) '!BC25</f>
        <v>1331.5339310239995</v>
      </c>
      <c r="S26" s="101">
        <f>'[1]Annx-A (DA) '!BD25</f>
        <v>372.77434722399943</v>
      </c>
      <c r="T26" s="102">
        <f>'[1]Annx-A (DA) '!BB25</f>
        <v>454.24041619999991</v>
      </c>
      <c r="U26" s="103">
        <f t="shared" si="1"/>
        <v>-81.466068976000486</v>
      </c>
      <c r="V26" s="104">
        <v>49.98</v>
      </c>
      <c r="W26" s="106">
        <v>1450.48</v>
      </c>
      <c r="X26" s="105">
        <v>1399.1599999999999</v>
      </c>
      <c r="Y26" s="105">
        <v>49.37</v>
      </c>
      <c r="Z26" s="105">
        <v>100.69</v>
      </c>
      <c r="AA26" s="105">
        <v>-51.32</v>
      </c>
      <c r="AB26" s="105">
        <v>1349.79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957</v>
      </c>
      <c r="D27" s="100">
        <f>'[1]Annx-A (DA) '!W26</f>
        <v>1024.0795200239995</v>
      </c>
      <c r="E27" s="101">
        <f>'[1]Annx-A (DA) '!X26</f>
        <v>46.969936223999355</v>
      </c>
      <c r="F27" s="102">
        <f>'[1]Annx-A (DA) '!V26</f>
        <v>-20.109583800000109</v>
      </c>
      <c r="G27" s="103">
        <f t="shared" si="0"/>
        <v>67.079520023999464</v>
      </c>
      <c r="H27" s="104">
        <v>50</v>
      </c>
      <c r="I27" s="105">
        <v>982.58</v>
      </c>
      <c r="J27" s="105">
        <v>886.13</v>
      </c>
      <c r="K27" s="105">
        <v>-419.36</v>
      </c>
      <c r="L27" s="105">
        <v>-322.92</v>
      </c>
      <c r="M27" s="105">
        <v>-96.44</v>
      </c>
      <c r="N27" s="105">
        <v>1305.49</v>
      </c>
      <c r="O27" s="98">
        <v>63</v>
      </c>
      <c r="P27" s="98" t="s">
        <v>81</v>
      </c>
      <c r="Q27" s="99">
        <f>'[1]Annx-A (DA) '!AI26</f>
        <v>1405</v>
      </c>
      <c r="R27" s="100">
        <f>'[1]Annx-A (DA) '!BC26</f>
        <v>1339.7788860239996</v>
      </c>
      <c r="S27" s="101">
        <f>'[1]Annx-A (DA) '!BD26</f>
        <v>381.01930222399955</v>
      </c>
      <c r="T27" s="102">
        <f>'[1]Annx-A (DA) '!BB26</f>
        <v>446.24041619999991</v>
      </c>
      <c r="U27" s="103">
        <f t="shared" si="1"/>
        <v>-65.221113976000368</v>
      </c>
      <c r="V27" s="104">
        <v>49.99</v>
      </c>
      <c r="W27" s="106">
        <v>1451.41</v>
      </c>
      <c r="X27" s="105">
        <v>1403.53</v>
      </c>
      <c r="Y27" s="105">
        <v>53.81</v>
      </c>
      <c r="Z27" s="105">
        <v>101.7</v>
      </c>
      <c r="AA27" s="105">
        <v>-47.89</v>
      </c>
      <c r="AB27" s="105">
        <v>1349.72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954</v>
      </c>
      <c r="D28" s="100">
        <f>'[1]Annx-A (DA) '!W27</f>
        <v>1019.0795200239995</v>
      </c>
      <c r="E28" s="101">
        <f>'[1]Annx-A (DA) '!X27</f>
        <v>41.969936223999355</v>
      </c>
      <c r="F28" s="102">
        <f>'[1]Annx-A (DA) '!V27</f>
        <v>-23.109583800000109</v>
      </c>
      <c r="G28" s="103">
        <f t="shared" si="0"/>
        <v>65.079520023999464</v>
      </c>
      <c r="H28" s="104">
        <v>50.02</v>
      </c>
      <c r="I28" s="105">
        <v>970.91</v>
      </c>
      <c r="J28" s="105">
        <v>875.19</v>
      </c>
      <c r="K28" s="105">
        <v>-427.26</v>
      </c>
      <c r="L28" s="105">
        <v>-331.53</v>
      </c>
      <c r="M28" s="105">
        <v>-95.730000000000018</v>
      </c>
      <c r="N28" s="105">
        <v>1302.45</v>
      </c>
      <c r="O28" s="98">
        <v>64</v>
      </c>
      <c r="P28" s="98" t="s">
        <v>83</v>
      </c>
      <c r="Q28" s="99">
        <f>'[1]Annx-A (DA) '!AI27</f>
        <v>1385</v>
      </c>
      <c r="R28" s="100">
        <f>'[1]Annx-A (DA) '!BC27</f>
        <v>1342.8041640239996</v>
      </c>
      <c r="S28" s="101">
        <f>'[1]Annx-A (DA) '!BD27</f>
        <v>384.04458022399962</v>
      </c>
      <c r="T28" s="102">
        <f>'[1]Annx-A (DA) '!BB27</f>
        <v>426.24041619999991</v>
      </c>
      <c r="U28" s="103">
        <f t="shared" si="1"/>
        <v>-42.195835976000296</v>
      </c>
      <c r="V28" s="104">
        <v>50</v>
      </c>
      <c r="W28" s="106">
        <v>1427.74</v>
      </c>
      <c r="X28" s="105">
        <v>1406.33</v>
      </c>
      <c r="Y28" s="105">
        <v>53.71</v>
      </c>
      <c r="Z28" s="105">
        <v>75.11</v>
      </c>
      <c r="AA28" s="105">
        <v>-21.4</v>
      </c>
      <c r="AB28" s="105">
        <v>1352.62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944</v>
      </c>
      <c r="D29" s="100">
        <f>'[1]Annx-A (DA) '!W28</f>
        <v>1009.0795200239995</v>
      </c>
      <c r="E29" s="101">
        <f>'[1]Annx-A (DA) '!X28</f>
        <v>31.969936223999355</v>
      </c>
      <c r="F29" s="102">
        <f>'[1]Annx-A (DA) '!V28</f>
        <v>-33.109583800000109</v>
      </c>
      <c r="G29" s="103">
        <f t="shared" si="0"/>
        <v>65.079520023999464</v>
      </c>
      <c r="H29" s="104">
        <v>50.04</v>
      </c>
      <c r="I29" s="105">
        <v>977.52</v>
      </c>
      <c r="J29" s="105">
        <v>867.99</v>
      </c>
      <c r="K29" s="105">
        <v>-432.94</v>
      </c>
      <c r="L29" s="105">
        <v>-323.41000000000003</v>
      </c>
      <c r="M29" s="105">
        <v>-109.52999999999997</v>
      </c>
      <c r="N29" s="105">
        <v>1300.93</v>
      </c>
      <c r="O29" s="98">
        <v>65</v>
      </c>
      <c r="P29" s="98" t="s">
        <v>85</v>
      </c>
      <c r="Q29" s="99">
        <f>'[1]Annx-A (DA) '!AI28</f>
        <v>1379</v>
      </c>
      <c r="R29" s="100">
        <f>'[1]Annx-A (DA) '!BC28</f>
        <v>1330.1927060239993</v>
      </c>
      <c r="S29" s="101">
        <f>'[1]Annx-A (DA) '!BD28</f>
        <v>353.43312222399942</v>
      </c>
      <c r="T29" s="102">
        <f>'[1]Annx-A (DA) '!BB28</f>
        <v>402.24041619999991</v>
      </c>
      <c r="U29" s="103">
        <f t="shared" si="1"/>
        <v>-48.807293976000494</v>
      </c>
      <c r="V29" s="104">
        <v>50</v>
      </c>
      <c r="W29" s="106">
        <v>1436.5</v>
      </c>
      <c r="X29" s="105">
        <v>1450.38</v>
      </c>
      <c r="Y29" s="105">
        <v>96.74</v>
      </c>
      <c r="Z29" s="105">
        <v>82.86</v>
      </c>
      <c r="AA29" s="105">
        <v>13.879999999999995</v>
      </c>
      <c r="AB29" s="105">
        <v>1353.64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945</v>
      </c>
      <c r="D30" s="100">
        <f>'[1]Annx-A (DA) '!W29</f>
        <v>1009.0795200239995</v>
      </c>
      <c r="E30" s="101">
        <f>'[1]Annx-A (DA) '!X29</f>
        <v>31.969936223999355</v>
      </c>
      <c r="F30" s="102">
        <f>'[1]Annx-A (DA) '!V29</f>
        <v>-32.109583800000109</v>
      </c>
      <c r="G30" s="103">
        <f t="shared" si="0"/>
        <v>64.079520023999464</v>
      </c>
      <c r="H30" s="104">
        <v>50.01</v>
      </c>
      <c r="I30" s="105">
        <v>988.84</v>
      </c>
      <c r="J30" s="105">
        <v>881.79</v>
      </c>
      <c r="K30" s="105">
        <v>-419.28</v>
      </c>
      <c r="L30" s="105">
        <v>-312.23</v>
      </c>
      <c r="M30" s="105">
        <v>-107.04999999999995</v>
      </c>
      <c r="N30" s="105">
        <v>1301.07</v>
      </c>
      <c r="O30" s="98">
        <v>66</v>
      </c>
      <c r="P30" s="98" t="s">
        <v>87</v>
      </c>
      <c r="Q30" s="99">
        <f>'[1]Annx-A (DA) '!AI29</f>
        <v>1368</v>
      </c>
      <c r="R30" s="100">
        <f>'[1]Annx-A (DA) '!BC29</f>
        <v>1328.9786310239995</v>
      </c>
      <c r="S30" s="101">
        <f>'[1]Annx-A (DA) '!BD29</f>
        <v>352.21904722399933</v>
      </c>
      <c r="T30" s="102">
        <f>'[1]Annx-A (DA) '!BB29</f>
        <v>391.24041619999991</v>
      </c>
      <c r="U30" s="103">
        <f t="shared" si="1"/>
        <v>-39.021368976000588</v>
      </c>
      <c r="V30" s="104">
        <v>50.03</v>
      </c>
      <c r="W30" s="106">
        <v>1418.13</v>
      </c>
      <c r="X30" s="105">
        <v>1440.1200000000001</v>
      </c>
      <c r="Y30" s="105">
        <v>87.24</v>
      </c>
      <c r="Z30" s="105">
        <v>65.25</v>
      </c>
      <c r="AA30" s="105">
        <v>21.989999999999995</v>
      </c>
      <c r="AB30" s="105">
        <v>1352.88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948</v>
      </c>
      <c r="D31" s="100">
        <f>'[1]Annx-A (DA) '!W30</f>
        <v>1014.4395200239996</v>
      </c>
      <c r="E31" s="101">
        <f>'[1]Annx-A (DA) '!X30</f>
        <v>37.329936223999368</v>
      </c>
      <c r="F31" s="102">
        <f>'[1]Annx-A (DA) '!V30</f>
        <v>-29.109583800000109</v>
      </c>
      <c r="G31" s="103">
        <f t="shared" si="0"/>
        <v>66.439520023999478</v>
      </c>
      <c r="H31" s="104">
        <v>50.01</v>
      </c>
      <c r="I31" s="105">
        <v>982.45</v>
      </c>
      <c r="J31" s="105">
        <v>1003.0699999999999</v>
      </c>
      <c r="K31" s="105">
        <v>-297.2</v>
      </c>
      <c r="L31" s="105">
        <v>-317.81</v>
      </c>
      <c r="M31" s="105">
        <v>20.610000000000014</v>
      </c>
      <c r="N31" s="105">
        <v>1300.27</v>
      </c>
      <c r="O31" s="98">
        <v>67</v>
      </c>
      <c r="P31" s="98" t="s">
        <v>89</v>
      </c>
      <c r="Q31" s="99">
        <f>'[1]Annx-A (DA) '!AI30</f>
        <v>1349</v>
      </c>
      <c r="R31" s="100">
        <f>'[1]Annx-A (DA) '!BC30</f>
        <v>1328.7796700239994</v>
      </c>
      <c r="S31" s="101">
        <f>'[1]Annx-A (DA) '!BD30</f>
        <v>352.02008622399927</v>
      </c>
      <c r="T31" s="102">
        <f>'[1]Annx-A (DA) '!BB30</f>
        <v>372.24041619999991</v>
      </c>
      <c r="U31" s="103">
        <f t="shared" si="1"/>
        <v>-20.220329976000642</v>
      </c>
      <c r="V31" s="104">
        <v>50.02</v>
      </c>
      <c r="W31" s="106">
        <v>1395.43</v>
      </c>
      <c r="X31" s="105">
        <v>1443.9599999999998</v>
      </c>
      <c r="Y31" s="105">
        <v>93.86</v>
      </c>
      <c r="Z31" s="105">
        <v>45.32</v>
      </c>
      <c r="AA31" s="105">
        <v>48.54</v>
      </c>
      <c r="AB31" s="105">
        <v>1350.1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958</v>
      </c>
      <c r="D32" s="100">
        <f>'[1]Annx-A (DA) '!W31</f>
        <v>1024.0795200239995</v>
      </c>
      <c r="E32" s="101">
        <f>'[1]Annx-A (DA) '!X31</f>
        <v>46.969936223999355</v>
      </c>
      <c r="F32" s="102">
        <f>'[1]Annx-A (DA) '!V31</f>
        <v>-19.109583800000109</v>
      </c>
      <c r="G32" s="103">
        <f t="shared" si="0"/>
        <v>66.079520023999464</v>
      </c>
      <c r="H32" s="104">
        <v>50.04</v>
      </c>
      <c r="I32" s="105">
        <v>994.47</v>
      </c>
      <c r="J32" s="105">
        <v>1011.23</v>
      </c>
      <c r="K32" s="105">
        <v>-283.91000000000003</v>
      </c>
      <c r="L32" s="105">
        <v>-300.68</v>
      </c>
      <c r="M32" s="105">
        <v>16.769999999999982</v>
      </c>
      <c r="N32" s="105">
        <v>1295.1400000000001</v>
      </c>
      <c r="O32" s="98">
        <v>68</v>
      </c>
      <c r="P32" s="98" t="s">
        <v>91</v>
      </c>
      <c r="Q32" s="99">
        <f>'[1]Annx-A (DA) '!AI31</f>
        <v>1336</v>
      </c>
      <c r="R32" s="100">
        <f>'[1]Annx-A (DA) '!BC31</f>
        <v>1327.2496700239992</v>
      </c>
      <c r="S32" s="101">
        <f>'[1]Annx-A (DA) '!BD31</f>
        <v>350.4900862239993</v>
      </c>
      <c r="T32" s="102">
        <f>'[1]Annx-A (DA) '!BB31</f>
        <v>359.24041619999991</v>
      </c>
      <c r="U32" s="103">
        <f t="shared" si="1"/>
        <v>-8.7503299760006144</v>
      </c>
      <c r="V32" s="104">
        <v>50.03</v>
      </c>
      <c r="W32" s="106">
        <v>1386.88</v>
      </c>
      <c r="X32" s="105">
        <v>1423.4099999999999</v>
      </c>
      <c r="Y32" s="105">
        <v>92.6</v>
      </c>
      <c r="Z32" s="105">
        <v>56.07</v>
      </c>
      <c r="AA32" s="105">
        <v>36.529999999999994</v>
      </c>
      <c r="AB32" s="105">
        <v>1330.81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973</v>
      </c>
      <c r="D33" s="100">
        <f>'[1]Annx-A (DA) '!W32</f>
        <v>1040.3641700239991</v>
      </c>
      <c r="E33" s="101">
        <f>'[1]Annx-A (DA) '!X32</f>
        <v>63.254586223999183</v>
      </c>
      <c r="F33" s="102">
        <f>'[1]Annx-A (DA) '!V32</f>
        <v>-4.1095838000001095</v>
      </c>
      <c r="G33" s="103">
        <f t="shared" si="0"/>
        <v>67.364170023999293</v>
      </c>
      <c r="H33" s="104">
        <v>50.01</v>
      </c>
      <c r="I33" s="105">
        <v>1011.78</v>
      </c>
      <c r="J33" s="105">
        <v>993.65999999999985</v>
      </c>
      <c r="K33" s="105">
        <v>-300.91000000000003</v>
      </c>
      <c r="L33" s="105">
        <v>-282.77999999999997</v>
      </c>
      <c r="M33" s="105">
        <v>-18.130000000000052</v>
      </c>
      <c r="N33" s="105">
        <v>1294.57</v>
      </c>
      <c r="O33" s="98">
        <v>69</v>
      </c>
      <c r="P33" s="98" t="s">
        <v>93</v>
      </c>
      <c r="Q33" s="99">
        <f>'[1]Annx-A (DA) '!AI32</f>
        <v>1302</v>
      </c>
      <c r="R33" s="100">
        <f>'[1]Annx-A (DA) '!BC32</f>
        <v>1357.1996700239995</v>
      </c>
      <c r="S33" s="101">
        <f>'[1]Annx-A (DA) '!BD32</f>
        <v>379.44008622399934</v>
      </c>
      <c r="T33" s="102">
        <f>'[1]Annx-A (DA) '!BB32</f>
        <v>324.24041619999991</v>
      </c>
      <c r="U33" s="103">
        <f t="shared" si="1"/>
        <v>55.199670023999431</v>
      </c>
      <c r="V33" s="104">
        <v>50.03</v>
      </c>
      <c r="W33" s="106">
        <v>1366.95</v>
      </c>
      <c r="X33" s="105">
        <v>1273.4000000000001</v>
      </c>
      <c r="Y33" s="105">
        <v>-50.86</v>
      </c>
      <c r="Z33" s="105">
        <v>42.71</v>
      </c>
      <c r="AA33" s="105">
        <v>-93.57</v>
      </c>
      <c r="AB33" s="105">
        <v>1324.26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1004</v>
      </c>
      <c r="D34" s="100">
        <f>'[1]Annx-A (DA) '!W33</f>
        <v>1069.1043650239994</v>
      </c>
      <c r="E34" s="101">
        <f>'[1]Annx-A (DA) '!X33</f>
        <v>91.994781223999269</v>
      </c>
      <c r="F34" s="102">
        <f>'[1]Annx-A (DA) '!V33</f>
        <v>26.890416199999891</v>
      </c>
      <c r="G34" s="103">
        <f t="shared" si="0"/>
        <v>65.104365023999378</v>
      </c>
      <c r="H34" s="104">
        <v>50.06</v>
      </c>
      <c r="I34" s="105">
        <v>1045.99</v>
      </c>
      <c r="J34" s="105">
        <v>1013.6099999999999</v>
      </c>
      <c r="K34" s="105">
        <v>-280.94</v>
      </c>
      <c r="L34" s="105">
        <v>-248.55</v>
      </c>
      <c r="M34" s="105">
        <v>-32.389999999999986</v>
      </c>
      <c r="N34" s="105">
        <v>1294.55</v>
      </c>
      <c r="O34" s="98">
        <v>70</v>
      </c>
      <c r="P34" s="98" t="s">
        <v>95</v>
      </c>
      <c r="Q34" s="99">
        <f>'[1]Annx-A (DA) '!AI33</f>
        <v>1282</v>
      </c>
      <c r="R34" s="100">
        <f>'[1]Annx-A (DA) '!BC33</f>
        <v>1326.9654000239996</v>
      </c>
      <c r="S34" s="101">
        <f>'[1]Annx-A (DA) '!BD33</f>
        <v>349.20581622399942</v>
      </c>
      <c r="T34" s="102">
        <f>'[1]Annx-A (DA) '!BB33</f>
        <v>304.24041619999991</v>
      </c>
      <c r="U34" s="103">
        <f t="shared" si="1"/>
        <v>44.965400023999507</v>
      </c>
      <c r="V34" s="104">
        <v>50.03</v>
      </c>
      <c r="W34" s="106">
        <v>1340.08</v>
      </c>
      <c r="X34" s="105">
        <v>1250.77</v>
      </c>
      <c r="Y34" s="105">
        <v>-73.73</v>
      </c>
      <c r="Z34" s="105">
        <v>15.59</v>
      </c>
      <c r="AA34" s="105">
        <v>-89.320000000000007</v>
      </c>
      <c r="AB34" s="105">
        <v>1324.5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1036</v>
      </c>
      <c r="D35" s="100">
        <f>'[1]Annx-A (DA) '!W34</f>
        <v>1094.1343650239992</v>
      </c>
      <c r="E35" s="101">
        <f>'[1]Annx-A (DA) '!X34</f>
        <v>117.02478122399924</v>
      </c>
      <c r="F35" s="102">
        <f>'[1]Annx-A (DA) '!V34</f>
        <v>58.890416199999891</v>
      </c>
      <c r="G35" s="103">
        <f t="shared" si="0"/>
        <v>58.134365023999351</v>
      </c>
      <c r="H35" s="104">
        <v>50.01</v>
      </c>
      <c r="I35" s="105">
        <v>1066.7</v>
      </c>
      <c r="J35" s="105">
        <v>1056.8899999999999</v>
      </c>
      <c r="K35" s="105">
        <v>-237.48</v>
      </c>
      <c r="L35" s="105">
        <v>-227.67</v>
      </c>
      <c r="M35" s="105">
        <v>-9.8100000000000023</v>
      </c>
      <c r="N35" s="105">
        <v>1294.3699999999999</v>
      </c>
      <c r="O35" s="98">
        <v>71</v>
      </c>
      <c r="P35" s="98" t="s">
        <v>97</v>
      </c>
      <c r="Q35" s="99">
        <f>'[1]Annx-A (DA) '!AI34</f>
        <v>1284</v>
      </c>
      <c r="R35" s="100">
        <f>'[1]Annx-A (DA) '!BC34</f>
        <v>1331.0885320239993</v>
      </c>
      <c r="S35" s="101">
        <f>'[1]Annx-A (DA) '!BD34</f>
        <v>353.32894822399936</v>
      </c>
      <c r="T35" s="102">
        <f>'[1]Annx-A (DA) '!BB34</f>
        <v>306.24041619999991</v>
      </c>
      <c r="U35" s="103">
        <f t="shared" si="1"/>
        <v>47.088532023999448</v>
      </c>
      <c r="V35" s="104">
        <v>50.01</v>
      </c>
      <c r="W35" s="106">
        <v>1289.54</v>
      </c>
      <c r="X35" s="105">
        <v>1253.8799999999999</v>
      </c>
      <c r="Y35" s="105">
        <v>-87.41</v>
      </c>
      <c r="Z35" s="105">
        <v>-51.75</v>
      </c>
      <c r="AA35" s="105">
        <v>-35.659999999999997</v>
      </c>
      <c r="AB35" s="105">
        <v>1341.29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1078</v>
      </c>
      <c r="D36" s="100">
        <f>'[1]Annx-A (DA) '!W35</f>
        <v>1094.2543650239995</v>
      </c>
      <c r="E36" s="101">
        <f>'[1]Annx-A (DA) '!X35</f>
        <v>117.14478122399936</v>
      </c>
      <c r="F36" s="102">
        <f>'[1]Annx-A (DA) '!V35</f>
        <v>100.89041619999989</v>
      </c>
      <c r="G36" s="103">
        <f t="shared" si="0"/>
        <v>16.254365023999469</v>
      </c>
      <c r="H36" s="104">
        <v>49.96</v>
      </c>
      <c r="I36" s="105">
        <v>1096.8399999999999</v>
      </c>
      <c r="J36" s="105">
        <v>1080.9100000000001</v>
      </c>
      <c r="K36" s="105">
        <v>-214.5</v>
      </c>
      <c r="L36" s="105">
        <v>-198.56</v>
      </c>
      <c r="M36" s="105">
        <v>-15.939999999999998</v>
      </c>
      <c r="N36" s="105">
        <v>1295.4100000000001</v>
      </c>
      <c r="O36" s="98">
        <v>72</v>
      </c>
      <c r="P36" s="98" t="s">
        <v>99</v>
      </c>
      <c r="Q36" s="99">
        <f>'[1]Annx-A (DA) '!AI35</f>
        <v>1266</v>
      </c>
      <c r="R36" s="100">
        <f>'[1]Annx-A (DA) '!BC35</f>
        <v>1309.7685320239996</v>
      </c>
      <c r="S36" s="101">
        <f>'[1]Annx-A (DA) '!BD35</f>
        <v>332.00894822399943</v>
      </c>
      <c r="T36" s="102">
        <f>'[1]Annx-A (DA) '!BB35</f>
        <v>288.24041619999991</v>
      </c>
      <c r="U36" s="103">
        <f t="shared" si="1"/>
        <v>43.768532023999512</v>
      </c>
      <c r="V36" s="104">
        <v>50</v>
      </c>
      <c r="W36" s="106">
        <v>1278.68</v>
      </c>
      <c r="X36" s="105">
        <v>1251.52</v>
      </c>
      <c r="Y36" s="105">
        <v>-94.84</v>
      </c>
      <c r="Z36" s="105">
        <v>-67.680000000000007</v>
      </c>
      <c r="AA36" s="105">
        <v>-27.159999999999997</v>
      </c>
      <c r="AB36" s="105">
        <v>1346.36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1105</v>
      </c>
      <c r="D37" s="100">
        <f>'[1]Annx-A (DA) '!W36</f>
        <v>1239.0039230239991</v>
      </c>
      <c r="E37" s="101">
        <f>'[1]Annx-A (DA) '!X36</f>
        <v>257.894339223999</v>
      </c>
      <c r="F37" s="102">
        <f>'[1]Annx-A (DA) '!V36</f>
        <v>123.89041619999989</v>
      </c>
      <c r="G37" s="103">
        <f t="shared" si="0"/>
        <v>134.00392302399911</v>
      </c>
      <c r="H37" s="104">
        <v>49.97</v>
      </c>
      <c r="I37" s="105">
        <v>1125.24</v>
      </c>
      <c r="J37" s="105">
        <v>1084.8800000000001</v>
      </c>
      <c r="K37" s="105">
        <v>-218</v>
      </c>
      <c r="L37" s="105">
        <v>-177.64</v>
      </c>
      <c r="M37" s="105">
        <v>-40.360000000000014</v>
      </c>
      <c r="N37" s="105">
        <v>1302.8800000000001</v>
      </c>
      <c r="O37" s="98">
        <v>73</v>
      </c>
      <c r="P37" s="98" t="s">
        <v>101</v>
      </c>
      <c r="Q37" s="99">
        <f>'[1]Annx-A (DA) '!AI36</f>
        <v>1244</v>
      </c>
      <c r="R37" s="100">
        <f>'[1]Annx-A (DA) '!BC36</f>
        <v>1277.5926070239991</v>
      </c>
      <c r="S37" s="101">
        <f>'[1]Annx-A (DA) '!BD36</f>
        <v>295.83302322399919</v>
      </c>
      <c r="T37" s="102">
        <f>'[1]Annx-A (DA) '!BB36</f>
        <v>262.24041619999991</v>
      </c>
      <c r="U37" s="103">
        <f t="shared" si="1"/>
        <v>33.592607023999278</v>
      </c>
      <c r="V37" s="104">
        <v>49.97</v>
      </c>
      <c r="W37" s="106">
        <v>1272.1300000000001</v>
      </c>
      <c r="X37" s="105">
        <v>1283.5899999999999</v>
      </c>
      <c r="Y37" s="105">
        <v>-99.75</v>
      </c>
      <c r="Z37" s="105">
        <v>-111.21</v>
      </c>
      <c r="AA37" s="105">
        <v>11.459999999999994</v>
      </c>
      <c r="AB37" s="105">
        <v>1383.34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1121</v>
      </c>
      <c r="D38" s="100">
        <f>'[1]Annx-A (DA) '!W37</f>
        <v>1254.603923023999</v>
      </c>
      <c r="E38" s="101">
        <f>'[1]Annx-A (DA) '!X37</f>
        <v>273.49433922399891</v>
      </c>
      <c r="F38" s="102">
        <f>'[1]Annx-A (DA) '!V37</f>
        <v>139.89041619999989</v>
      </c>
      <c r="G38" s="103">
        <f t="shared" si="0"/>
        <v>133.60392302399902</v>
      </c>
      <c r="H38" s="104">
        <v>49.97</v>
      </c>
      <c r="I38" s="105">
        <v>1164.1600000000001</v>
      </c>
      <c r="J38" s="105">
        <v>1111.78</v>
      </c>
      <c r="K38" s="105">
        <v>-202.91</v>
      </c>
      <c r="L38" s="105">
        <v>-150.53</v>
      </c>
      <c r="M38" s="105">
        <v>-52.379999999999995</v>
      </c>
      <c r="N38" s="105">
        <v>1314.69</v>
      </c>
      <c r="O38" s="98">
        <v>74</v>
      </c>
      <c r="P38" s="98" t="s">
        <v>103</v>
      </c>
      <c r="Q38" s="99">
        <f>'[1]Annx-A (DA) '!AI37</f>
        <v>1218</v>
      </c>
      <c r="R38" s="100">
        <f>'[1]Annx-A (DA) '!BC37</f>
        <v>1251.4585320239996</v>
      </c>
      <c r="S38" s="101">
        <f>'[1]Annx-A (DA) '!BD37</f>
        <v>269.69894822399948</v>
      </c>
      <c r="T38" s="102">
        <f>'[1]Annx-A (DA) '!BB37</f>
        <v>236.24041619999991</v>
      </c>
      <c r="U38" s="103">
        <f t="shared" si="1"/>
        <v>33.458532023999567</v>
      </c>
      <c r="V38" s="104">
        <v>49.98</v>
      </c>
      <c r="W38" s="106">
        <v>1229.0899999999999</v>
      </c>
      <c r="X38" s="105">
        <v>1271.6499999999999</v>
      </c>
      <c r="Y38" s="105">
        <v>-111.66</v>
      </c>
      <c r="Z38" s="105">
        <v>-154.21</v>
      </c>
      <c r="AA38" s="105">
        <v>42.550000000000011</v>
      </c>
      <c r="AB38" s="105">
        <v>1383.31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1154</v>
      </c>
      <c r="D39" s="100">
        <f>'[1]Annx-A (DA) '!W38</f>
        <v>1292.0739230239994</v>
      </c>
      <c r="E39" s="101">
        <f>'[1]Annx-A (DA) '!X38</f>
        <v>310.96433922399916</v>
      </c>
      <c r="F39" s="102">
        <f>'[1]Annx-A (DA) '!V38</f>
        <v>172.89041619999989</v>
      </c>
      <c r="G39" s="103">
        <f t="shared" si="0"/>
        <v>138.07392302399927</v>
      </c>
      <c r="H39" s="104">
        <v>50.05</v>
      </c>
      <c r="I39" s="105">
        <v>1211.76</v>
      </c>
      <c r="J39" s="105">
        <v>1215.19</v>
      </c>
      <c r="K39" s="105">
        <v>-100.57</v>
      </c>
      <c r="L39" s="105">
        <v>-104</v>
      </c>
      <c r="M39" s="105">
        <v>3.4300000000000068</v>
      </c>
      <c r="N39" s="105">
        <v>1315.76</v>
      </c>
      <c r="O39" s="98">
        <v>75</v>
      </c>
      <c r="P39" s="98" t="s">
        <v>105</v>
      </c>
      <c r="Q39" s="99">
        <f>'[1]Annx-A (DA) '!AI38</f>
        <v>1192</v>
      </c>
      <c r="R39" s="100">
        <f>'[1]Annx-A (DA) '!BC38</f>
        <v>1223.7765290239997</v>
      </c>
      <c r="S39" s="101">
        <f>'[1]Annx-A (DA) '!BD38</f>
        <v>242.66694522399945</v>
      </c>
      <c r="T39" s="102">
        <f>'[1]Annx-A (DA) '!BB38</f>
        <v>210.89041619999989</v>
      </c>
      <c r="U39" s="103">
        <f t="shared" si="1"/>
        <v>31.776529023999558</v>
      </c>
      <c r="V39" s="104">
        <v>49.95</v>
      </c>
      <c r="W39" s="106">
        <v>1190.17</v>
      </c>
      <c r="X39" s="105">
        <v>1272.93</v>
      </c>
      <c r="Y39" s="105">
        <v>-109.7</v>
      </c>
      <c r="Z39" s="105">
        <v>-192.45</v>
      </c>
      <c r="AA39" s="105">
        <v>82.749999999999986</v>
      </c>
      <c r="AB39" s="105">
        <v>1382.63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1194</v>
      </c>
      <c r="D40" s="100">
        <f>'[1]Annx-A (DA) '!W39</f>
        <v>1329.2496530239994</v>
      </c>
      <c r="E40" s="101">
        <f>'[1]Annx-A (DA) '!X39</f>
        <v>348.14006922399909</v>
      </c>
      <c r="F40" s="102">
        <f>'[1]Annx-A (DA) '!V39</f>
        <v>212.89041619999989</v>
      </c>
      <c r="G40" s="103">
        <f t="shared" si="0"/>
        <v>135.2496530239992</v>
      </c>
      <c r="H40" s="104">
        <v>50.04</v>
      </c>
      <c r="I40" s="105">
        <v>1222.03</v>
      </c>
      <c r="J40" s="105">
        <v>1195.2</v>
      </c>
      <c r="K40" s="105">
        <v>-118.58</v>
      </c>
      <c r="L40" s="105">
        <v>-91.75</v>
      </c>
      <c r="M40" s="105">
        <v>-26.83</v>
      </c>
      <c r="N40" s="105">
        <v>1313.78</v>
      </c>
      <c r="O40" s="98">
        <v>76</v>
      </c>
      <c r="P40" s="98" t="s">
        <v>107</v>
      </c>
      <c r="Q40" s="99">
        <f>'[1]Annx-A (DA) '!AI39</f>
        <v>1171</v>
      </c>
      <c r="R40" s="100">
        <f>'[1]Annx-A (DA) '!BC39</f>
        <v>1193.8384190239997</v>
      </c>
      <c r="S40" s="101">
        <f>'[1]Annx-A (DA) '!BD39</f>
        <v>212.7288352239994</v>
      </c>
      <c r="T40" s="102">
        <f>'[1]Annx-A (DA) '!BB39</f>
        <v>189.89041619999989</v>
      </c>
      <c r="U40" s="103">
        <f t="shared" si="1"/>
        <v>22.838419023999506</v>
      </c>
      <c r="V40" s="104">
        <v>49.92</v>
      </c>
      <c r="W40" s="106">
        <v>1179.21</v>
      </c>
      <c r="X40" s="105">
        <v>1242.6599999999999</v>
      </c>
      <c r="Y40" s="105">
        <v>-140.65</v>
      </c>
      <c r="Z40" s="105">
        <v>-204.1</v>
      </c>
      <c r="AA40" s="105">
        <v>63.449999999999989</v>
      </c>
      <c r="AB40" s="105">
        <v>1383.31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1216</v>
      </c>
      <c r="D41" s="100">
        <f>'[1]Annx-A (DA) '!W40</f>
        <v>1232.6049000239993</v>
      </c>
      <c r="E41" s="101">
        <f>'[1]Annx-A (DA) '!X40</f>
        <v>251.49531622399928</v>
      </c>
      <c r="F41" s="102">
        <f>'[1]Annx-A (DA) '!V40</f>
        <v>234.89041619999989</v>
      </c>
      <c r="G41" s="103">
        <f t="shared" si="0"/>
        <v>16.604900023999392</v>
      </c>
      <c r="H41" s="104">
        <v>49.99</v>
      </c>
      <c r="I41" s="105">
        <v>1242.49</v>
      </c>
      <c r="J41" s="105">
        <v>1210.6000000000001</v>
      </c>
      <c r="K41" s="105">
        <v>-104.61</v>
      </c>
      <c r="L41" s="105">
        <v>-72.72</v>
      </c>
      <c r="M41" s="105">
        <v>-31.89</v>
      </c>
      <c r="N41" s="105">
        <v>1315.21</v>
      </c>
      <c r="O41" s="98">
        <v>77</v>
      </c>
      <c r="P41" s="98" t="s">
        <v>109</v>
      </c>
      <c r="Q41" s="99">
        <f>'[1]Annx-A (DA) '!AI40</f>
        <v>1162</v>
      </c>
      <c r="R41" s="100">
        <f>'[1]Annx-A (DA) '!BC40</f>
        <v>1102.3763830239993</v>
      </c>
      <c r="S41" s="101">
        <f>'[1]Annx-A (DA) '!BD40</f>
        <v>121.26679922399927</v>
      </c>
      <c r="T41" s="102">
        <f>'[1]Annx-A (DA) '!BB40</f>
        <v>180.89041619999989</v>
      </c>
      <c r="U41" s="103">
        <f t="shared" si="1"/>
        <v>-59.623616976000619</v>
      </c>
      <c r="V41" s="104">
        <v>49.91</v>
      </c>
      <c r="W41" s="106">
        <v>1154.45</v>
      </c>
      <c r="X41" s="105">
        <v>1151.8900000000001</v>
      </c>
      <c r="Y41" s="105">
        <v>-229.3</v>
      </c>
      <c r="Z41" s="105">
        <v>-226.74</v>
      </c>
      <c r="AA41" s="105">
        <v>-2.5600000000000023</v>
      </c>
      <c r="AB41" s="105">
        <v>1381.19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1280</v>
      </c>
      <c r="D42" s="100">
        <f>'[1]Annx-A (DA) '!W41</f>
        <v>1298.6949000239995</v>
      </c>
      <c r="E42" s="101">
        <f>'[1]Annx-A (DA) '!X41</f>
        <v>317.5853162239992</v>
      </c>
      <c r="F42" s="102">
        <f>'[1]Annx-A (DA) '!V41</f>
        <v>298.89041619999989</v>
      </c>
      <c r="G42" s="103">
        <f t="shared" si="0"/>
        <v>18.69490002399931</v>
      </c>
      <c r="H42" s="104">
        <v>49.91</v>
      </c>
      <c r="I42" s="105">
        <v>1261.25</v>
      </c>
      <c r="J42" s="105">
        <v>1270.3999999999999</v>
      </c>
      <c r="K42" s="105">
        <v>-52.65</v>
      </c>
      <c r="L42" s="105">
        <v>-61.81</v>
      </c>
      <c r="M42" s="105">
        <v>9.1600000000000037</v>
      </c>
      <c r="N42" s="105">
        <v>1323.05</v>
      </c>
      <c r="O42" s="98">
        <v>78</v>
      </c>
      <c r="P42" s="98" t="s">
        <v>111</v>
      </c>
      <c r="Q42" s="99">
        <f>'[1]Annx-A (DA) '!AI41</f>
        <v>1162</v>
      </c>
      <c r="R42" s="100">
        <f>'[1]Annx-A (DA) '!BC41</f>
        <v>1106.8069270239996</v>
      </c>
      <c r="S42" s="101">
        <f>'[1]Annx-A (DA) '!BD41</f>
        <v>125.69734322399955</v>
      </c>
      <c r="T42" s="102">
        <f>'[1]Annx-A (DA) '!BB41</f>
        <v>180.89041619999989</v>
      </c>
      <c r="U42" s="103">
        <f t="shared" si="1"/>
        <v>-55.193072976000337</v>
      </c>
      <c r="V42" s="104">
        <v>49.82</v>
      </c>
      <c r="W42" s="106">
        <v>1162.57</v>
      </c>
      <c r="X42" s="105">
        <v>1170.56</v>
      </c>
      <c r="Y42" s="105">
        <v>-211.22</v>
      </c>
      <c r="Z42" s="105">
        <v>-219.21</v>
      </c>
      <c r="AA42" s="105">
        <v>7.9900000000000091</v>
      </c>
      <c r="AB42" s="105">
        <v>1381.78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1306</v>
      </c>
      <c r="D43" s="100">
        <f>'[1]Annx-A (DA) '!W42</f>
        <v>1321.9349000239993</v>
      </c>
      <c r="E43" s="101">
        <f>'[1]Annx-A (DA) '!X42</f>
        <v>328.82531622399921</v>
      </c>
      <c r="F43" s="102">
        <f>'[1]Annx-A (DA) '!V42</f>
        <v>312.89041619999989</v>
      </c>
      <c r="G43" s="103">
        <f t="shared" si="0"/>
        <v>15.934900023999319</v>
      </c>
      <c r="H43" s="104">
        <v>50</v>
      </c>
      <c r="I43" s="105">
        <v>1293.5</v>
      </c>
      <c r="J43" s="105">
        <v>1292.6999999999998</v>
      </c>
      <c r="K43" s="105">
        <v>-27.38</v>
      </c>
      <c r="L43" s="105">
        <v>-26.58</v>
      </c>
      <c r="M43" s="105">
        <v>-0.80000000000000071</v>
      </c>
      <c r="N43" s="105">
        <v>1320.08</v>
      </c>
      <c r="O43" s="98">
        <v>79</v>
      </c>
      <c r="P43" s="98" t="s">
        <v>113</v>
      </c>
      <c r="Q43" s="99">
        <f>'[1]Annx-A (DA) '!AI42</f>
        <v>1170</v>
      </c>
      <c r="R43" s="100">
        <f>'[1]Annx-A (DA) '!BC42</f>
        <v>1117.1873150239996</v>
      </c>
      <c r="S43" s="101">
        <f>'[1]Annx-A (DA) '!BD42</f>
        <v>136.07773122399948</v>
      </c>
      <c r="T43" s="102">
        <f>'[1]Annx-A (DA) '!BB42</f>
        <v>188.89041619999989</v>
      </c>
      <c r="U43" s="103">
        <f t="shared" si="1"/>
        <v>-52.812684976000412</v>
      </c>
      <c r="V43" s="104">
        <v>49.91</v>
      </c>
      <c r="W43" s="106">
        <v>1186.99</v>
      </c>
      <c r="X43" s="105">
        <v>1105.8700000000001</v>
      </c>
      <c r="Y43" s="105">
        <v>-271.27999999999997</v>
      </c>
      <c r="Z43" s="105">
        <v>-190.17</v>
      </c>
      <c r="AA43" s="105">
        <v>-81.109999999999985</v>
      </c>
      <c r="AB43" s="105">
        <v>1377.15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1308</v>
      </c>
      <c r="D44" s="100">
        <f>'[1]Annx-A (DA) '!W43</f>
        <v>1321.3749000239993</v>
      </c>
      <c r="E44" s="101">
        <f>'[1]Annx-A (DA) '!X43</f>
        <v>340.26531622399926</v>
      </c>
      <c r="F44" s="102">
        <f>'[1]Annx-A (DA) '!V43</f>
        <v>326.89041619999989</v>
      </c>
      <c r="G44" s="103">
        <f t="shared" si="0"/>
        <v>13.374900023999373</v>
      </c>
      <c r="H44" s="104">
        <v>50.07</v>
      </c>
      <c r="I44" s="105">
        <v>1307.19</v>
      </c>
      <c r="J44" s="105">
        <v>1296.4100000000001</v>
      </c>
      <c r="K44" s="105">
        <v>-18.809999999999999</v>
      </c>
      <c r="L44" s="105">
        <v>-8.0299999999999994</v>
      </c>
      <c r="M44" s="105">
        <v>-10.78</v>
      </c>
      <c r="N44" s="105">
        <v>1315.22</v>
      </c>
      <c r="O44" s="98">
        <v>80</v>
      </c>
      <c r="P44" s="98" t="s">
        <v>115</v>
      </c>
      <c r="Q44" s="99">
        <f>'[1]Annx-A (DA) '!AI43</f>
        <v>1205</v>
      </c>
      <c r="R44" s="100">
        <f>'[1]Annx-A (DA) '!BC43</f>
        <v>1152.1873150239996</v>
      </c>
      <c r="S44" s="101">
        <f>'[1]Annx-A (DA) '!BD43</f>
        <v>171.07773122399948</v>
      </c>
      <c r="T44" s="102">
        <f>'[1]Annx-A (DA) '!BB43</f>
        <v>223.89041619999989</v>
      </c>
      <c r="U44" s="103">
        <f t="shared" si="1"/>
        <v>-52.812684976000412</v>
      </c>
      <c r="V44" s="104">
        <v>49.92</v>
      </c>
      <c r="W44" s="106">
        <v>1251.99</v>
      </c>
      <c r="X44" s="105">
        <v>1140.31</v>
      </c>
      <c r="Y44" s="105">
        <v>-238.76</v>
      </c>
      <c r="Z44" s="105">
        <v>-127.08</v>
      </c>
      <c r="AA44" s="105">
        <v>-111.67999999999999</v>
      </c>
      <c r="AB44" s="105">
        <v>1379.07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1333</v>
      </c>
      <c r="D45" s="100">
        <f>'[1]Annx-A (DA) '!W44</f>
        <v>1348.0727630239996</v>
      </c>
      <c r="E45" s="101">
        <f>'[1]Annx-A (DA) '!X44</f>
        <v>366.96317922399936</v>
      </c>
      <c r="F45" s="102">
        <f>'[1]Annx-A (DA) '!V44</f>
        <v>351.89041619999989</v>
      </c>
      <c r="G45" s="103">
        <f t="shared" si="0"/>
        <v>15.072763023999471</v>
      </c>
      <c r="H45" s="104">
        <v>50.03</v>
      </c>
      <c r="I45" s="105">
        <v>1322.87</v>
      </c>
      <c r="J45" s="105">
        <v>1301.74</v>
      </c>
      <c r="K45" s="105">
        <v>26.19</v>
      </c>
      <c r="L45" s="105">
        <v>47.29</v>
      </c>
      <c r="M45" s="105">
        <v>-21.099999999999998</v>
      </c>
      <c r="N45" s="105">
        <v>1275.55</v>
      </c>
      <c r="O45" s="98">
        <v>81</v>
      </c>
      <c r="P45" s="98" t="s">
        <v>117</v>
      </c>
      <c r="Q45" s="99">
        <f>'[1]Annx-A (DA) '!AI44</f>
        <v>1252</v>
      </c>
      <c r="R45" s="100">
        <f>'[1]Annx-A (DA) '!BC44</f>
        <v>1200.6521670239997</v>
      </c>
      <c r="S45" s="101">
        <f>'[1]Annx-A (DA) '!BD44</f>
        <v>216.20938322399951</v>
      </c>
      <c r="T45" s="102">
        <f>'[1]Annx-A (DA) '!BB44</f>
        <v>267.55721619999997</v>
      </c>
      <c r="U45" s="103">
        <f t="shared" si="1"/>
        <v>-51.347832976000461</v>
      </c>
      <c r="V45" s="104">
        <v>50.02</v>
      </c>
      <c r="W45" s="106">
        <v>1284.8800000000001</v>
      </c>
      <c r="X45" s="105">
        <v>1184.53</v>
      </c>
      <c r="Y45" s="105">
        <v>-182.3</v>
      </c>
      <c r="Z45" s="105">
        <v>-81.99</v>
      </c>
      <c r="AA45" s="105">
        <v>-100.31000000000002</v>
      </c>
      <c r="AB45" s="105">
        <v>1366.83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1353</v>
      </c>
      <c r="D46" s="100">
        <f>'[1]Annx-A (DA) '!W45</f>
        <v>1364.4011280239999</v>
      </c>
      <c r="E46" s="101">
        <f>'[1]Annx-A (DA) '!X45</f>
        <v>383.29154422399967</v>
      </c>
      <c r="F46" s="102">
        <f>'[1]Annx-A (DA) '!V45</f>
        <v>371.89041619999989</v>
      </c>
      <c r="G46" s="103">
        <f t="shared" si="0"/>
        <v>11.401128023999775</v>
      </c>
      <c r="H46" s="104">
        <v>49.99</v>
      </c>
      <c r="I46" s="105">
        <v>1323.89</v>
      </c>
      <c r="J46" s="105">
        <v>1325.1599999999999</v>
      </c>
      <c r="K46" s="105">
        <v>50.04</v>
      </c>
      <c r="L46" s="105">
        <v>48.76</v>
      </c>
      <c r="M46" s="105">
        <v>1.2800000000000011</v>
      </c>
      <c r="N46" s="105">
        <v>1275.1199999999999</v>
      </c>
      <c r="O46" s="98">
        <v>82</v>
      </c>
      <c r="P46" s="98" t="s">
        <v>119</v>
      </c>
      <c r="Q46" s="99">
        <f>'[1]Annx-A (DA) '!AI45</f>
        <v>1269</v>
      </c>
      <c r="R46" s="100">
        <f>'[1]Annx-A (DA) '!BC45</f>
        <v>1220.5080920239996</v>
      </c>
      <c r="S46" s="101">
        <f>'[1]Annx-A (DA) '!BD45</f>
        <v>236.06530822399958</v>
      </c>
      <c r="T46" s="102">
        <f>'[1]Annx-A (DA) '!BB45</f>
        <v>284.55721619999997</v>
      </c>
      <c r="U46" s="103">
        <f t="shared" si="1"/>
        <v>-48.491907976000391</v>
      </c>
      <c r="V46" s="104">
        <v>50.01</v>
      </c>
      <c r="W46" s="106">
        <v>1303.0899999999999</v>
      </c>
      <c r="X46" s="105">
        <v>1207.9100000000001</v>
      </c>
      <c r="Y46" s="105">
        <v>-159.76</v>
      </c>
      <c r="Z46" s="105">
        <v>-64.569999999999993</v>
      </c>
      <c r="AA46" s="105">
        <v>-95.19</v>
      </c>
      <c r="AB46" s="105">
        <v>1367.67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1372</v>
      </c>
      <c r="D47" s="100">
        <f>'[1]Annx-A (DA) '!W46</f>
        <v>1367.2168580239997</v>
      </c>
      <c r="E47" s="101">
        <f>'[1]Annx-A (DA) '!X46</f>
        <v>386.10727422399947</v>
      </c>
      <c r="F47" s="102">
        <f>'[1]Annx-A (DA) '!V46</f>
        <v>390.89041619999989</v>
      </c>
      <c r="G47" s="103">
        <f t="shared" si="0"/>
        <v>-4.7831419760004223</v>
      </c>
      <c r="H47" s="104">
        <v>49.96</v>
      </c>
      <c r="I47" s="105">
        <v>1342.43</v>
      </c>
      <c r="J47" s="105">
        <v>1473.67</v>
      </c>
      <c r="K47" s="105">
        <v>198.38</v>
      </c>
      <c r="L47" s="105">
        <v>67.14</v>
      </c>
      <c r="M47" s="105">
        <v>131.24</v>
      </c>
      <c r="N47" s="105">
        <v>1275.29</v>
      </c>
      <c r="O47" s="98">
        <v>83</v>
      </c>
      <c r="P47" s="98" t="s">
        <v>121</v>
      </c>
      <c r="Q47" s="99">
        <f>'[1]Annx-A (DA) '!AI46</f>
        <v>1286</v>
      </c>
      <c r="R47" s="100">
        <f>'[1]Annx-A (DA) '!BC46</f>
        <v>1235.5080920239996</v>
      </c>
      <c r="S47" s="101">
        <f>'[1]Annx-A (DA) '!BD46</f>
        <v>251.06530822399958</v>
      </c>
      <c r="T47" s="102">
        <f>'[1]Annx-A (DA) '!BB46</f>
        <v>301.55721619999997</v>
      </c>
      <c r="U47" s="103">
        <f t="shared" si="1"/>
        <v>-50.491907976000391</v>
      </c>
      <c r="V47" s="104">
        <v>49.95</v>
      </c>
      <c r="W47" s="106">
        <v>1283.3</v>
      </c>
      <c r="X47" s="105">
        <v>1215.82</v>
      </c>
      <c r="Y47" s="105">
        <v>-98.14</v>
      </c>
      <c r="Z47" s="105">
        <v>-30.7</v>
      </c>
      <c r="AA47" s="105">
        <v>-67.44</v>
      </c>
      <c r="AB47" s="105">
        <v>1313.96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1379</v>
      </c>
      <c r="D48" s="100">
        <f>'[1]Annx-A (DA) '!W47</f>
        <v>1367.7449080239996</v>
      </c>
      <c r="E48" s="101">
        <f>'[1]Annx-A (DA) '!X47</f>
        <v>386.63532422399936</v>
      </c>
      <c r="F48" s="102">
        <f>'[1]Annx-A (DA) '!V47</f>
        <v>397.89041619999989</v>
      </c>
      <c r="G48" s="103">
        <f t="shared" si="0"/>
        <v>-11.255091976000529</v>
      </c>
      <c r="H48" s="104">
        <v>49.93</v>
      </c>
      <c r="I48" s="105">
        <v>1366.13</v>
      </c>
      <c r="J48" s="105">
        <v>1428.85</v>
      </c>
      <c r="K48" s="105">
        <v>154.33000000000001</v>
      </c>
      <c r="L48" s="105">
        <v>91.61</v>
      </c>
      <c r="M48" s="105">
        <v>62.720000000000013</v>
      </c>
      <c r="N48" s="105">
        <v>1274.52</v>
      </c>
      <c r="O48" s="98">
        <v>84</v>
      </c>
      <c r="P48" s="98" t="s">
        <v>123</v>
      </c>
      <c r="Q48" s="99">
        <f>'[1]Annx-A (DA) '!AI47</f>
        <v>1283</v>
      </c>
      <c r="R48" s="100">
        <f>'[1]Annx-A (DA) '!BC47</f>
        <v>1236.6238220239995</v>
      </c>
      <c r="S48" s="101">
        <f>'[1]Annx-A (DA) '!BD47</f>
        <v>252.18103822399956</v>
      </c>
      <c r="T48" s="102">
        <f>'[1]Annx-A (DA) '!BB47</f>
        <v>298.55721619999997</v>
      </c>
      <c r="U48" s="103">
        <f t="shared" si="1"/>
        <v>-46.376177976000406</v>
      </c>
      <c r="V48" s="104">
        <v>49.91</v>
      </c>
      <c r="W48" s="106">
        <v>1286.25</v>
      </c>
      <c r="X48" s="105">
        <v>1210.8499999999999</v>
      </c>
      <c r="Y48" s="105">
        <v>-101.17</v>
      </c>
      <c r="Z48" s="105">
        <v>-25.77</v>
      </c>
      <c r="AA48" s="105">
        <v>-75.400000000000006</v>
      </c>
      <c r="AB48" s="105">
        <v>1312.02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1387</v>
      </c>
      <c r="D49" s="100">
        <f>'[1]Annx-A (DA) '!W48</f>
        <v>1369.3586880239993</v>
      </c>
      <c r="E49" s="101">
        <f>'[1]Annx-A (DA) '!X48</f>
        <v>388.24910422399927</v>
      </c>
      <c r="F49" s="102">
        <f>'[1]Annx-A (DA) '!V48</f>
        <v>405.89041619999989</v>
      </c>
      <c r="G49" s="103">
        <f t="shared" si="0"/>
        <v>-17.641311976000623</v>
      </c>
      <c r="H49" s="104">
        <v>49.9</v>
      </c>
      <c r="I49" s="105">
        <v>1405.13</v>
      </c>
      <c r="J49" s="105">
        <v>1435.48</v>
      </c>
      <c r="K49" s="105">
        <v>147.32</v>
      </c>
      <c r="L49" s="105">
        <v>116.97</v>
      </c>
      <c r="M49" s="105">
        <v>30.349999999999994</v>
      </c>
      <c r="N49" s="105">
        <v>1288.1600000000001</v>
      </c>
      <c r="O49" s="98">
        <v>85</v>
      </c>
      <c r="P49" s="98" t="s">
        <v>125</v>
      </c>
      <c r="Q49" s="99">
        <f>'[1]Annx-A (DA) '!AI48</f>
        <v>1276</v>
      </c>
      <c r="R49" s="100">
        <f>'[1]Annx-A (DA) '!BC48</f>
        <v>1226.5807100239997</v>
      </c>
      <c r="S49" s="101">
        <f>'[1]Annx-A (DA) '!BD48</f>
        <v>240.83792622399966</v>
      </c>
      <c r="T49" s="102">
        <f>'[1]Annx-A (DA) '!BB48</f>
        <v>290.2572161999999</v>
      </c>
      <c r="U49" s="103">
        <f t="shared" si="1"/>
        <v>-49.419289976000243</v>
      </c>
      <c r="V49" s="104">
        <v>49.89</v>
      </c>
      <c r="W49" s="106">
        <v>1283.8399999999999</v>
      </c>
      <c r="X49" s="105">
        <v>1210.1500000000001</v>
      </c>
      <c r="Y49" s="105">
        <v>-102.55</v>
      </c>
      <c r="Z49" s="105">
        <v>-28.86</v>
      </c>
      <c r="AA49" s="105">
        <v>-73.69</v>
      </c>
      <c r="AB49" s="105">
        <v>1312.7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1389</v>
      </c>
      <c r="D50" s="100">
        <f>'[1]Annx-A (DA) '!W49</f>
        <v>1372.3490880239995</v>
      </c>
      <c r="E50" s="101">
        <f>'[1]Annx-A (DA) '!X49</f>
        <v>391.2395042239994</v>
      </c>
      <c r="F50" s="102">
        <f>'[1]Annx-A (DA) '!V49</f>
        <v>407.89041619999989</v>
      </c>
      <c r="G50" s="103">
        <f t="shared" si="0"/>
        <v>-16.650911976000486</v>
      </c>
      <c r="H50" s="104">
        <v>49.96</v>
      </c>
      <c r="I50" s="105">
        <v>1427.36</v>
      </c>
      <c r="J50" s="105">
        <v>1434.81</v>
      </c>
      <c r="K50" s="105">
        <v>148.53</v>
      </c>
      <c r="L50" s="105">
        <v>141.08000000000001</v>
      </c>
      <c r="M50" s="105">
        <v>7.4499999999999886</v>
      </c>
      <c r="N50" s="105">
        <v>1286.28</v>
      </c>
      <c r="O50" s="98">
        <v>86</v>
      </c>
      <c r="P50" s="98" t="s">
        <v>127</v>
      </c>
      <c r="Q50" s="99">
        <f>'[1]Annx-A (DA) '!AI49</f>
        <v>1267</v>
      </c>
      <c r="R50" s="100">
        <f>'[1]Annx-A (DA) '!BC49</f>
        <v>1216.5807100239997</v>
      </c>
      <c r="S50" s="101">
        <f>'[1]Annx-A (DA) '!BD49</f>
        <v>230.83792622399966</v>
      </c>
      <c r="T50" s="102">
        <f>'[1]Annx-A (DA) '!BB49</f>
        <v>281.2572161999999</v>
      </c>
      <c r="U50" s="103">
        <f t="shared" si="1"/>
        <v>-50.419289976000243</v>
      </c>
      <c r="V50" s="104">
        <v>49.85</v>
      </c>
      <c r="W50" s="106">
        <v>1245.54</v>
      </c>
      <c r="X50" s="105">
        <v>1199.79</v>
      </c>
      <c r="Y50" s="105">
        <v>-112.33</v>
      </c>
      <c r="Z50" s="105">
        <v>-66.58</v>
      </c>
      <c r="AA50" s="105">
        <v>-45.75</v>
      </c>
      <c r="AB50" s="105">
        <v>1312.12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1402</v>
      </c>
      <c r="D51" s="100">
        <f>'[1]Annx-A (DA) '!W50</f>
        <v>1373.6428780239996</v>
      </c>
      <c r="E51" s="101">
        <f>'[1]Annx-A (DA) '!X50</f>
        <v>392.53329422399958</v>
      </c>
      <c r="F51" s="102">
        <f>'[1]Annx-A (DA) '!V50</f>
        <v>420.89041619999989</v>
      </c>
      <c r="G51" s="103">
        <f t="shared" si="0"/>
        <v>-28.357121976000315</v>
      </c>
      <c r="H51" s="104">
        <v>49.99</v>
      </c>
      <c r="I51" s="105">
        <v>1421.38</v>
      </c>
      <c r="J51" s="105">
        <v>1405.48</v>
      </c>
      <c r="K51" s="105">
        <v>102.5</v>
      </c>
      <c r="L51" s="105">
        <v>118.4</v>
      </c>
      <c r="M51" s="105">
        <v>-15.900000000000006</v>
      </c>
      <c r="N51" s="105">
        <v>1302.98</v>
      </c>
      <c r="O51" s="98">
        <v>87</v>
      </c>
      <c r="P51" s="98" t="s">
        <v>129</v>
      </c>
      <c r="Q51" s="99">
        <f>'[1]Annx-A (DA) '!AI50</f>
        <v>1266</v>
      </c>
      <c r="R51" s="100">
        <f>'[1]Annx-A (DA) '!BC50</f>
        <v>1216.5807100239997</v>
      </c>
      <c r="S51" s="101">
        <f>'[1]Annx-A (DA) '!BD50</f>
        <v>230.83792622399966</v>
      </c>
      <c r="T51" s="102">
        <f>'[1]Annx-A (DA) '!BB50</f>
        <v>280.2572161999999</v>
      </c>
      <c r="U51" s="103">
        <f t="shared" si="1"/>
        <v>-49.419289976000243</v>
      </c>
      <c r="V51" s="104">
        <v>49.87</v>
      </c>
      <c r="W51" s="106">
        <v>1257.0999999999999</v>
      </c>
      <c r="X51" s="105">
        <v>1206.51</v>
      </c>
      <c r="Y51" s="105">
        <v>-123.23</v>
      </c>
      <c r="Z51" s="105">
        <v>-72.63</v>
      </c>
      <c r="AA51" s="105">
        <v>-50.600000000000009</v>
      </c>
      <c r="AB51" s="105">
        <v>1329.74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1425</v>
      </c>
      <c r="D52" s="100">
        <f>'[1]Annx-A (DA) '!W51</f>
        <v>1374.8328780239997</v>
      </c>
      <c r="E52" s="101">
        <f>'[1]Annx-A (DA) '!X51</f>
        <v>393.72329422399963</v>
      </c>
      <c r="F52" s="102">
        <f>'[1]Annx-A (DA) '!V51</f>
        <v>443.89041619999989</v>
      </c>
      <c r="G52" s="103">
        <f t="shared" si="0"/>
        <v>-50.16712197600026</v>
      </c>
      <c r="H52" s="104">
        <v>49.96</v>
      </c>
      <c r="I52" s="105">
        <v>1397.59</v>
      </c>
      <c r="J52" s="105">
        <v>1405.17</v>
      </c>
      <c r="K52" s="105">
        <v>99.88</v>
      </c>
      <c r="L52" s="105">
        <v>92.3</v>
      </c>
      <c r="M52" s="105">
        <v>7.5799999999999983</v>
      </c>
      <c r="N52" s="105">
        <v>1305.29</v>
      </c>
      <c r="O52" s="98">
        <v>88</v>
      </c>
      <c r="P52" s="98" t="s">
        <v>131</v>
      </c>
      <c r="Q52" s="99">
        <f>'[1]Annx-A (DA) '!AI51</f>
        <v>1254</v>
      </c>
      <c r="R52" s="100">
        <f>'[1]Annx-A (DA) '!BC51</f>
        <v>1201.5807100239997</v>
      </c>
      <c r="S52" s="101">
        <f>'[1]Annx-A (DA) '!BD51</f>
        <v>215.83792622399966</v>
      </c>
      <c r="T52" s="102">
        <f>'[1]Annx-A (DA) '!BB51</f>
        <v>268.2572161999999</v>
      </c>
      <c r="U52" s="103">
        <f t="shared" si="1"/>
        <v>-52.419289976000243</v>
      </c>
      <c r="V52" s="104">
        <v>49.97</v>
      </c>
      <c r="W52" s="106">
        <v>1250.32</v>
      </c>
      <c r="X52" s="105">
        <v>1193.19</v>
      </c>
      <c r="Y52" s="105">
        <v>-137.94999999999999</v>
      </c>
      <c r="Z52" s="105">
        <v>-80.81</v>
      </c>
      <c r="AA52" s="105">
        <v>-57.139999999999986</v>
      </c>
      <c r="AB52" s="105">
        <v>1331.14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1412</v>
      </c>
      <c r="D53" s="100">
        <f>'[1]Annx-A (DA) '!W52</f>
        <v>1360.3328780239997</v>
      </c>
      <c r="E53" s="101">
        <f>'[1]Annx-A (DA) '!X52</f>
        <v>384.22329422399963</v>
      </c>
      <c r="F53" s="102">
        <f>'[1]Annx-A (DA) '!V52</f>
        <v>435.89041619999989</v>
      </c>
      <c r="G53" s="103">
        <f t="shared" si="0"/>
        <v>-51.66712197600026</v>
      </c>
      <c r="H53" s="104">
        <v>50</v>
      </c>
      <c r="I53" s="105">
        <v>1429.36</v>
      </c>
      <c r="J53" s="105">
        <v>1397.8999999999999</v>
      </c>
      <c r="K53" s="105">
        <v>98.81</v>
      </c>
      <c r="L53" s="105">
        <v>130.25</v>
      </c>
      <c r="M53" s="105">
        <v>-31.439999999999998</v>
      </c>
      <c r="N53" s="105">
        <v>1299.0899999999999</v>
      </c>
      <c r="O53" s="98">
        <v>89</v>
      </c>
      <c r="P53" s="98" t="s">
        <v>133</v>
      </c>
      <c r="Q53" s="99">
        <f>'[1]Annx-A (DA) '!AI52</f>
        <v>1233</v>
      </c>
      <c r="R53" s="100">
        <f>'[1]Annx-A (DA) '!BC52</f>
        <v>1183.6261300239996</v>
      </c>
      <c r="S53" s="101">
        <f>'[1]Annx-A (DA) '!BD52</f>
        <v>199.88334622399947</v>
      </c>
      <c r="T53" s="102">
        <f>'[1]Annx-A (DA) '!BB52</f>
        <v>249.2572161999999</v>
      </c>
      <c r="U53" s="103">
        <f t="shared" si="1"/>
        <v>-49.373869976000435</v>
      </c>
      <c r="V53" s="104">
        <v>49.9</v>
      </c>
      <c r="W53" s="106">
        <v>1250.95</v>
      </c>
      <c r="X53" s="105">
        <v>1199.3600000000001</v>
      </c>
      <c r="Y53" s="105">
        <v>-195.1</v>
      </c>
      <c r="Z53" s="105">
        <v>-143.51</v>
      </c>
      <c r="AA53" s="105">
        <v>-51.59</v>
      </c>
      <c r="AB53" s="105">
        <v>1394.46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1413</v>
      </c>
      <c r="D54" s="100">
        <f>'[1]Annx-A (DA) '!W53</f>
        <v>1362.3486080239998</v>
      </c>
      <c r="E54" s="101">
        <f>'[1]Annx-A (DA) '!X53</f>
        <v>386.23902422399971</v>
      </c>
      <c r="F54" s="102">
        <f>'[1]Annx-A (DA) '!V53</f>
        <v>436.89041619999989</v>
      </c>
      <c r="G54" s="103">
        <f t="shared" si="0"/>
        <v>-50.651391976000184</v>
      </c>
      <c r="H54" s="104">
        <v>50.04</v>
      </c>
      <c r="I54" s="105">
        <v>1437.39</v>
      </c>
      <c r="J54" s="105">
        <v>1411.07</v>
      </c>
      <c r="K54" s="105">
        <v>119.73</v>
      </c>
      <c r="L54" s="105">
        <v>146.05000000000001</v>
      </c>
      <c r="M54" s="105">
        <v>-26.320000000000007</v>
      </c>
      <c r="N54" s="105">
        <v>1291.3399999999999</v>
      </c>
      <c r="O54" s="98">
        <v>90</v>
      </c>
      <c r="P54" s="98" t="s">
        <v>135</v>
      </c>
      <c r="Q54" s="99">
        <f>'[1]Annx-A (DA) '!AI53</f>
        <v>1224</v>
      </c>
      <c r="R54" s="100">
        <f>'[1]Annx-A (DA) '!BC53</f>
        <v>1183.4820550239995</v>
      </c>
      <c r="S54" s="101">
        <f>'[1]Annx-A (DA) '!BD53</f>
        <v>199.73927122399954</v>
      </c>
      <c r="T54" s="102">
        <f>'[1]Annx-A (DA) '!BB53</f>
        <v>240.2572161999999</v>
      </c>
      <c r="U54" s="103">
        <f t="shared" si="1"/>
        <v>-40.517944976000365</v>
      </c>
      <c r="V54" s="104">
        <v>49.79</v>
      </c>
      <c r="W54" s="106">
        <v>1254.23</v>
      </c>
      <c r="X54" s="105">
        <v>1205.8799999999999</v>
      </c>
      <c r="Y54" s="105">
        <v>-202.66</v>
      </c>
      <c r="Z54" s="105">
        <v>-154.30000000000001</v>
      </c>
      <c r="AA54" s="105">
        <v>-48.359999999999985</v>
      </c>
      <c r="AB54" s="105">
        <v>1408.54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1403</v>
      </c>
      <c r="D55" s="100">
        <f>'[1]Annx-A (DA) '!W54</f>
        <v>1362.1869530239999</v>
      </c>
      <c r="E55" s="101">
        <f>'[1]Annx-A (DA) '!X54</f>
        <v>386.0773692239996</v>
      </c>
      <c r="F55" s="102">
        <f>'[1]Annx-A (DA) '!V54</f>
        <v>426.89041619999989</v>
      </c>
      <c r="G55" s="103">
        <f t="shared" si="0"/>
        <v>-40.813046976000294</v>
      </c>
      <c r="H55" s="104">
        <v>50.05</v>
      </c>
      <c r="I55" s="105">
        <v>1444.6</v>
      </c>
      <c r="J55" s="105">
        <v>1410</v>
      </c>
      <c r="K55" s="105">
        <v>119.53</v>
      </c>
      <c r="L55" s="105">
        <v>154.13</v>
      </c>
      <c r="M55" s="105">
        <v>-34.599999999999994</v>
      </c>
      <c r="N55" s="105">
        <v>1290.47</v>
      </c>
      <c r="O55" s="98">
        <v>91</v>
      </c>
      <c r="P55" s="98" t="s">
        <v>137</v>
      </c>
      <c r="Q55" s="99">
        <f>'[1]Annx-A (DA) '!AI54</f>
        <v>1217</v>
      </c>
      <c r="R55" s="100">
        <f>'[1]Annx-A (DA) '!BC54</f>
        <v>1184.5977850239994</v>
      </c>
      <c r="S55" s="101">
        <f>'[1]Annx-A (DA) '!BD54</f>
        <v>200.85500122399952</v>
      </c>
      <c r="T55" s="102">
        <f>'[1]Annx-A (DA) '!BB54</f>
        <v>233.2572161999999</v>
      </c>
      <c r="U55" s="103">
        <f t="shared" si="1"/>
        <v>-32.40221497600038</v>
      </c>
      <c r="V55" s="104">
        <v>49.83</v>
      </c>
      <c r="W55" s="106">
        <v>1232.29</v>
      </c>
      <c r="X55" s="105">
        <v>1221.19</v>
      </c>
      <c r="Y55" s="105">
        <v>-195.79</v>
      </c>
      <c r="Z55" s="105">
        <v>-184.69</v>
      </c>
      <c r="AA55" s="105">
        <v>-11.099999999999994</v>
      </c>
      <c r="AB55" s="105">
        <v>1416.98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1401</v>
      </c>
      <c r="D56" s="100">
        <f>'[1]Annx-A (DA) '!W55</f>
        <v>1361.2524780239994</v>
      </c>
      <c r="E56" s="101">
        <f>'[1]Annx-A (DA) '!X55</f>
        <v>385.14289422399935</v>
      </c>
      <c r="F56" s="102">
        <f>'[1]Annx-A (DA) '!V55</f>
        <v>424.89041619999989</v>
      </c>
      <c r="G56" s="103">
        <f t="shared" si="0"/>
        <v>-39.747521976000542</v>
      </c>
      <c r="H56" s="104">
        <v>50.02</v>
      </c>
      <c r="I56" s="105">
        <v>1447.45</v>
      </c>
      <c r="J56" s="105">
        <v>1429.26</v>
      </c>
      <c r="K56" s="105">
        <v>140.18</v>
      </c>
      <c r="L56" s="105">
        <v>158.37</v>
      </c>
      <c r="M56" s="105">
        <v>-18.189999999999998</v>
      </c>
      <c r="N56" s="105">
        <v>1289.08</v>
      </c>
      <c r="O56" s="98">
        <v>92</v>
      </c>
      <c r="P56" s="98" t="s">
        <v>139</v>
      </c>
      <c r="Q56" s="99">
        <f>'[1]Annx-A (DA) '!AI55</f>
        <v>1208</v>
      </c>
      <c r="R56" s="100">
        <f>'[1]Annx-A (DA) '!BC55</f>
        <v>1183.4820550239995</v>
      </c>
      <c r="S56" s="101">
        <f>'[1]Annx-A (DA) '!BD55</f>
        <v>199.73927122399954</v>
      </c>
      <c r="T56" s="102">
        <f>'[1]Annx-A (DA) '!BB55</f>
        <v>224.2572161999999</v>
      </c>
      <c r="U56" s="103">
        <f t="shared" si="1"/>
        <v>-24.517944976000365</v>
      </c>
      <c r="V56" s="104">
        <v>49.99</v>
      </c>
      <c r="W56" s="106">
        <v>1224.3</v>
      </c>
      <c r="X56" s="105">
        <v>1215.75</v>
      </c>
      <c r="Y56" s="105">
        <v>-196.69</v>
      </c>
      <c r="Z56" s="105">
        <v>-188.14</v>
      </c>
      <c r="AA56" s="105">
        <v>-8.5500000000000114</v>
      </c>
      <c r="AB56" s="105">
        <v>1412.44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1389</v>
      </c>
      <c r="D57" s="100">
        <f>'[1]Annx-A (DA) '!W56</f>
        <v>1361.4549790239996</v>
      </c>
      <c r="E57" s="101">
        <f>'[1]Annx-A (DA) '!X56</f>
        <v>385.34539522399956</v>
      </c>
      <c r="F57" s="102">
        <f>'[1]Annx-A (DA) '!V56</f>
        <v>412.89041619999989</v>
      </c>
      <c r="G57" s="103">
        <f t="shared" si="0"/>
        <v>-27.54502097600033</v>
      </c>
      <c r="H57" s="104">
        <v>50.02</v>
      </c>
      <c r="I57" s="105">
        <v>1473.63</v>
      </c>
      <c r="J57" s="105">
        <v>1411.81</v>
      </c>
      <c r="K57" s="105">
        <v>136.47</v>
      </c>
      <c r="L57" s="105">
        <v>198.29</v>
      </c>
      <c r="M57" s="105">
        <v>-61.819999999999993</v>
      </c>
      <c r="N57" s="105">
        <v>1275.3399999999999</v>
      </c>
      <c r="O57" s="98">
        <v>93</v>
      </c>
      <c r="P57" s="98" t="s">
        <v>141</v>
      </c>
      <c r="Q57" s="99">
        <f>'[1]Annx-A (DA) '!AI56</f>
        <v>1185</v>
      </c>
      <c r="R57" s="100">
        <f>'[1]Annx-A (DA) '!BC56</f>
        <v>1163.4820550239995</v>
      </c>
      <c r="S57" s="101">
        <f>'[1]Annx-A (DA) '!BD56</f>
        <v>179.73927122399954</v>
      </c>
      <c r="T57" s="102">
        <f>'[1]Annx-A (DA) '!BB56</f>
        <v>201.2572161999999</v>
      </c>
      <c r="U57" s="103">
        <f t="shared" si="1"/>
        <v>-21.517944976000365</v>
      </c>
      <c r="V57" s="104">
        <v>49.92</v>
      </c>
      <c r="W57" s="106">
        <v>1203</v>
      </c>
      <c r="X57" s="105">
        <v>1198.0800000000002</v>
      </c>
      <c r="Y57" s="105">
        <v>-214.85</v>
      </c>
      <c r="Z57" s="105">
        <v>-209.93</v>
      </c>
      <c r="AA57" s="105">
        <v>-4.9199999999999875</v>
      </c>
      <c r="AB57" s="105">
        <v>1412.93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1399</v>
      </c>
      <c r="D58" s="100">
        <f>'[1]Annx-A (DA) '!W57</f>
        <v>1361.7349790239998</v>
      </c>
      <c r="E58" s="101">
        <f>'[1]Annx-A (DA) '!X57</f>
        <v>385.62539522399953</v>
      </c>
      <c r="F58" s="102">
        <f>'[1]Annx-A (DA) '!V57</f>
        <v>422.89041619999989</v>
      </c>
      <c r="G58" s="103">
        <f t="shared" si="0"/>
        <v>-37.265020976000358</v>
      </c>
      <c r="H58" s="104">
        <v>49.99</v>
      </c>
      <c r="I58" s="105">
        <v>1476.95</v>
      </c>
      <c r="J58" s="105">
        <v>1408.3700000000001</v>
      </c>
      <c r="K58" s="105">
        <v>136.71</v>
      </c>
      <c r="L58" s="105">
        <v>205.29</v>
      </c>
      <c r="M58" s="105">
        <v>-68.579999999999984</v>
      </c>
      <c r="N58" s="105">
        <v>1271.6600000000001</v>
      </c>
      <c r="O58" s="98">
        <v>94</v>
      </c>
      <c r="P58" s="98" t="s">
        <v>143</v>
      </c>
      <c r="Q58" s="99">
        <f>'[1]Annx-A (DA) '!AI57</f>
        <v>1173</v>
      </c>
      <c r="R58" s="100">
        <f>'[1]Annx-A (DA) '!BC57</f>
        <v>1153.4820550239995</v>
      </c>
      <c r="S58" s="101">
        <f>'[1]Annx-A (DA) '!BD57</f>
        <v>169.73927122399954</v>
      </c>
      <c r="T58" s="102">
        <f>'[1]Annx-A (DA) '!BB57</f>
        <v>189.2572161999999</v>
      </c>
      <c r="U58" s="103">
        <f t="shared" si="1"/>
        <v>-19.517944976000365</v>
      </c>
      <c r="V58" s="104">
        <v>50.01</v>
      </c>
      <c r="W58" s="106">
        <v>1185.06</v>
      </c>
      <c r="X58" s="105">
        <v>1185.23</v>
      </c>
      <c r="Y58" s="105">
        <v>-224.58</v>
      </c>
      <c r="Z58" s="105">
        <v>-224.75</v>
      </c>
      <c r="AA58" s="105">
        <v>0.16999999999998749</v>
      </c>
      <c r="AB58" s="105">
        <v>1409.81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1413</v>
      </c>
      <c r="D59" s="100">
        <f>'[1]Annx-A (DA) '!W58</f>
        <v>1361.9749790239996</v>
      </c>
      <c r="E59" s="101">
        <f>'[1]Annx-A (DA) '!X58</f>
        <v>385.86539522399931</v>
      </c>
      <c r="F59" s="102">
        <f>'[1]Annx-A (DA) '!V58</f>
        <v>436.89041619999989</v>
      </c>
      <c r="G59" s="103">
        <f t="shared" si="0"/>
        <v>-51.025020976000576</v>
      </c>
      <c r="H59" s="104">
        <v>49.99</v>
      </c>
      <c r="I59" s="105">
        <v>1473.23</v>
      </c>
      <c r="J59" s="105">
        <v>1445.0300000000002</v>
      </c>
      <c r="K59" s="105">
        <v>173.13</v>
      </c>
      <c r="L59" s="105">
        <v>201.33</v>
      </c>
      <c r="M59" s="105">
        <v>-28.200000000000017</v>
      </c>
      <c r="N59" s="105">
        <v>1271.9000000000001</v>
      </c>
      <c r="O59" s="98">
        <v>95</v>
      </c>
      <c r="P59" s="98" t="s">
        <v>145</v>
      </c>
      <c r="Q59" s="99">
        <f>'[1]Annx-A (DA) '!AI58</f>
        <v>1168</v>
      </c>
      <c r="R59" s="100">
        <f>'[1]Annx-A (DA) '!BC58</f>
        <v>1144.5682870239996</v>
      </c>
      <c r="S59" s="101">
        <f>'[1]Annx-A (DA) '!BD58</f>
        <v>160.82550322399953</v>
      </c>
      <c r="T59" s="102">
        <f>'[1]Annx-A (DA) '!BB58</f>
        <v>184.2572161999999</v>
      </c>
      <c r="U59" s="103">
        <f t="shared" si="1"/>
        <v>-23.43171297600037</v>
      </c>
      <c r="V59" s="104">
        <v>50</v>
      </c>
      <c r="W59" s="106">
        <v>1176.92</v>
      </c>
      <c r="X59" s="105">
        <v>1166.1499999999999</v>
      </c>
      <c r="Y59" s="105">
        <v>-233.4</v>
      </c>
      <c r="Z59" s="105">
        <v>-222.63</v>
      </c>
      <c r="AA59" s="105">
        <v>-10.77000000000001</v>
      </c>
      <c r="AB59" s="105">
        <v>1399.55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1415</v>
      </c>
      <c r="D60" s="100">
        <f>'[1]Annx-A (DA) '!W59</f>
        <v>1362.1449790239997</v>
      </c>
      <c r="E60" s="101">
        <f>'[1]Annx-A (DA) '!X59</f>
        <v>386.03539522399939</v>
      </c>
      <c r="F60" s="102">
        <f>'[1]Annx-A (DA) '!V59</f>
        <v>438.89041619999989</v>
      </c>
      <c r="G60" s="103">
        <f t="shared" si="0"/>
        <v>-52.855020976000503</v>
      </c>
      <c r="H60" s="104">
        <v>49.98</v>
      </c>
      <c r="I60" s="105">
        <v>1481.92</v>
      </c>
      <c r="J60" s="105">
        <v>1418.73</v>
      </c>
      <c r="K60" s="105">
        <v>147.19999999999999</v>
      </c>
      <c r="L60" s="105">
        <v>210.37</v>
      </c>
      <c r="M60" s="105">
        <v>-63.170000000000016</v>
      </c>
      <c r="N60" s="105">
        <v>1271.53</v>
      </c>
      <c r="O60" s="98">
        <v>96</v>
      </c>
      <c r="P60" s="98" t="s">
        <v>147</v>
      </c>
      <c r="Q60" s="99">
        <f>'[1]Annx-A (DA) '!AI59</f>
        <v>1150</v>
      </c>
      <c r="R60" s="100">
        <f>'[1]Annx-A (DA) '!BC59</f>
        <v>1131.5682870239996</v>
      </c>
      <c r="S60" s="101">
        <f>'[1]Annx-A (DA) '!BD59</f>
        <v>150.82550322399953</v>
      </c>
      <c r="T60" s="102">
        <f>'[1]Annx-A (DA) '!BB59</f>
        <v>169.2572161999999</v>
      </c>
      <c r="U60" s="103">
        <f t="shared" si="1"/>
        <v>-18.43171297600037</v>
      </c>
      <c r="V60" s="104">
        <v>49.99</v>
      </c>
      <c r="W60" s="106">
        <v>1152.99</v>
      </c>
      <c r="X60" s="105">
        <v>1135.98</v>
      </c>
      <c r="Y60" s="105">
        <v>-247.27</v>
      </c>
      <c r="Z60" s="105">
        <v>-230.02</v>
      </c>
      <c r="AA60" s="105">
        <v>-17.25</v>
      </c>
      <c r="AB60" s="105">
        <v>1383.25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1229.1354166666667</v>
      </c>
      <c r="R61" s="99">
        <f t="shared" ref="R61:AB61" si="2">AVERAGE((D13:D60),(R13:R60))</f>
        <v>1224.2659305552493</v>
      </c>
      <c r="S61" s="99">
        <f t="shared" si="2"/>
        <v>250.02338842191625</v>
      </c>
      <c r="T61" s="99">
        <f t="shared" si="2"/>
        <v>254.89287453333301</v>
      </c>
      <c r="U61" s="99">
        <f t="shared" si="2"/>
        <v>-4.8694861114171717</v>
      </c>
      <c r="V61" s="99">
        <f t="shared" si="2"/>
        <v>49.983333333333327</v>
      </c>
      <c r="W61" s="99">
        <f t="shared" si="2"/>
        <v>1248.4314583333332</v>
      </c>
      <c r="X61" s="99">
        <f t="shared" si="2"/>
        <v>1232.7412499999998</v>
      </c>
      <c r="Y61" s="99">
        <f t="shared" si="2"/>
        <v>-88.674687500000005</v>
      </c>
      <c r="Z61" s="99">
        <f t="shared" si="2"/>
        <v>-72.981770833333329</v>
      </c>
      <c r="AA61" s="99">
        <f t="shared" si="2"/>
        <v>-15.692916666666664</v>
      </c>
      <c r="AB61" s="99">
        <f t="shared" si="2"/>
        <v>1321.4159374999999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29499</v>
      </c>
      <c r="R62" s="100">
        <f>ROUND(SUM((D13:D60),(R13:R60))/4,0)</f>
        <v>29382</v>
      </c>
      <c r="S62" s="101">
        <f>ROUND(SUM((E13:E60),(S13:S60))/4,0)</f>
        <v>6001</v>
      </c>
      <c r="T62" s="102">
        <f>ROUND(SUM((F13:F60),(T13:T60))/4,0)</f>
        <v>6117</v>
      </c>
      <c r="U62" s="102">
        <f>ROUND(SUM((G13:G60),(U13:U60))/4,0)</f>
        <v>-117</v>
      </c>
      <c r="V62" s="120" t="s">
        <v>150</v>
      </c>
      <c r="W62" s="102">
        <f t="shared" ref="W62:AB62" si="3">ROUND(SUM((I13:I60),(W13:W60))/4,0)</f>
        <v>29962</v>
      </c>
      <c r="X62" s="102">
        <f t="shared" si="3"/>
        <v>29586</v>
      </c>
      <c r="Y62" s="102">
        <f t="shared" si="3"/>
        <v>-2128</v>
      </c>
      <c r="Z62" s="102">
        <f t="shared" si="3"/>
        <v>-1752</v>
      </c>
      <c r="AA62" s="102">
        <f t="shared" si="3"/>
        <v>-377</v>
      </c>
      <c r="AB62" s="102">
        <f t="shared" si="3"/>
        <v>31714</v>
      </c>
    </row>
    <row r="63" spans="1:28" ht="379.8" customHeight="1">
      <c r="A63" s="121" t="s">
        <v>151</v>
      </c>
      <c r="B63" s="122"/>
      <c r="C63" s="123">
        <f ca="1">NOW()</f>
        <v>44383.340246527776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2021-07-06T02:39:57Z</dcterms:created>
  <dcterms:modified xsi:type="dcterms:W3CDTF">2021-07-06T02:40:06Z</dcterms:modified>
</cp:coreProperties>
</file>