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AA55"/>
  <c r="V55" s="1"/>
  <c r="X55" s="1"/>
  <c r="AG55" s="1"/>
  <c r="Z55"/>
  <c r="Y55"/>
  <c r="W55"/>
  <c r="S55"/>
  <c r="O55"/>
  <c r="M55"/>
  <c r="L55"/>
  <c r="K55"/>
  <c r="N55" s="1"/>
  <c r="I55"/>
  <c r="H55"/>
  <c r="J55" s="1"/>
  <c r="F55"/>
  <c r="C55"/>
  <c r="AF54"/>
  <c r="AD54"/>
  <c r="AC54"/>
  <c r="AB54"/>
  <c r="AE54" s="1"/>
  <c r="Z54"/>
  <c r="Y54"/>
  <c r="AA54" s="1"/>
  <c r="W54"/>
  <c r="S54"/>
  <c r="O54"/>
  <c r="M54"/>
  <c r="N54" s="1"/>
  <c r="L54"/>
  <c r="K54"/>
  <c r="I54"/>
  <c r="H54"/>
  <c r="J54" s="1"/>
  <c r="E54" s="1"/>
  <c r="G54" s="1"/>
  <c r="P54" s="1"/>
  <c r="F54"/>
  <c r="C54"/>
  <c r="AF53"/>
  <c r="AD53"/>
  <c r="AC53"/>
  <c r="AB53"/>
  <c r="AE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M52"/>
  <c r="L52"/>
  <c r="N52" s="1"/>
  <c r="K52"/>
  <c r="I52"/>
  <c r="J52" s="1"/>
  <c r="H52"/>
  <c r="F52"/>
  <c r="C52"/>
  <c r="AF51"/>
  <c r="AE51"/>
  <c r="AD51"/>
  <c r="AC51"/>
  <c r="AB51"/>
  <c r="Z51"/>
  <c r="AA51" s="1"/>
  <c r="V51" s="1"/>
  <c r="X51" s="1"/>
  <c r="AG51" s="1"/>
  <c r="Y51"/>
  <c r="W51"/>
  <c r="S51"/>
  <c r="O51"/>
  <c r="M51"/>
  <c r="L51"/>
  <c r="K51"/>
  <c r="N51" s="1"/>
  <c r="J51"/>
  <c r="I51"/>
  <c r="H51"/>
  <c r="F51"/>
  <c r="C51"/>
  <c r="AF50"/>
  <c r="AD50"/>
  <c r="AC50"/>
  <c r="AB50"/>
  <c r="AE50" s="1"/>
  <c r="Z50"/>
  <c r="Y50"/>
  <c r="AA50" s="1"/>
  <c r="W50"/>
  <c r="S50"/>
  <c r="O50"/>
  <c r="M50"/>
  <c r="N50" s="1"/>
  <c r="L50"/>
  <c r="K50"/>
  <c r="I50"/>
  <c r="H50"/>
  <c r="J50" s="1"/>
  <c r="F50"/>
  <c r="C50"/>
  <c r="AF49"/>
  <c r="AD49"/>
  <c r="AE49" s="1"/>
  <c r="V49" s="1"/>
  <c r="X49" s="1"/>
  <c r="AG49" s="1"/>
  <c r="AC49"/>
  <c r="AB49"/>
  <c r="AA49"/>
  <c r="Z49"/>
  <c r="Y49"/>
  <c r="W49"/>
  <c r="S49"/>
  <c r="O49"/>
  <c r="M49"/>
  <c r="L49"/>
  <c r="K49"/>
  <c r="N49" s="1"/>
  <c r="J49"/>
  <c r="E49" s="1"/>
  <c r="G49" s="1"/>
  <c r="P49" s="1"/>
  <c r="I49"/>
  <c r="H49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M48"/>
  <c r="L48"/>
  <c r="N48" s="1"/>
  <c r="K48"/>
  <c r="I48"/>
  <c r="J48" s="1"/>
  <c r="H48"/>
  <c r="F48"/>
  <c r="C48"/>
  <c r="AF47"/>
  <c r="AE47"/>
  <c r="AD47"/>
  <c r="AC47"/>
  <c r="AB47"/>
  <c r="Z47"/>
  <c r="AA47" s="1"/>
  <c r="V47" s="1"/>
  <c r="X47" s="1"/>
  <c r="AG47" s="1"/>
  <c r="Y47"/>
  <c r="W47"/>
  <c r="S47"/>
  <c r="O47"/>
  <c r="N47"/>
  <c r="M47"/>
  <c r="L47"/>
  <c r="K47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W46"/>
  <c r="S46"/>
  <c r="O46"/>
  <c r="M46"/>
  <c r="N46" s="1"/>
  <c r="L46"/>
  <c r="K46"/>
  <c r="I46"/>
  <c r="H46"/>
  <c r="J46" s="1"/>
  <c r="E46" s="1"/>
  <c r="G46" s="1"/>
  <c r="P46" s="1"/>
  <c r="F46"/>
  <c r="C46"/>
  <c r="AF45"/>
  <c r="AD45"/>
  <c r="AE45" s="1"/>
  <c r="V45" s="1"/>
  <c r="X45" s="1"/>
  <c r="AG45" s="1"/>
  <c r="AC45"/>
  <c r="AB45"/>
  <c r="AA45"/>
  <c r="Z45"/>
  <c r="Y45"/>
  <c r="W45"/>
  <c r="S45"/>
  <c r="O45"/>
  <c r="M45"/>
  <c r="L45"/>
  <c r="K45"/>
  <c r="N45" s="1"/>
  <c r="J45"/>
  <c r="I45"/>
  <c r="H45"/>
  <c r="F45"/>
  <c r="C45"/>
  <c r="AF44"/>
  <c r="AD44"/>
  <c r="AC44"/>
  <c r="AB44"/>
  <c r="AE44" s="1"/>
  <c r="Z44"/>
  <c r="Y44"/>
  <c r="AA44" s="1"/>
  <c r="W44"/>
  <c r="S44"/>
  <c r="O44"/>
  <c r="M44"/>
  <c r="L44"/>
  <c r="N44" s="1"/>
  <c r="K44"/>
  <c r="I44"/>
  <c r="J44" s="1"/>
  <c r="H44"/>
  <c r="F44"/>
  <c r="C44"/>
  <c r="AF43"/>
  <c r="AE43"/>
  <c r="AD43"/>
  <c r="AC43"/>
  <c r="AB43"/>
  <c r="Z43"/>
  <c r="AA43" s="1"/>
  <c r="V43" s="1"/>
  <c r="X43" s="1"/>
  <c r="AG43" s="1"/>
  <c r="Y43"/>
  <c r="W43"/>
  <c r="S43"/>
  <c r="O43"/>
  <c r="N43"/>
  <c r="M43"/>
  <c r="L43"/>
  <c r="K43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N42" s="1"/>
  <c r="L42"/>
  <c r="K42"/>
  <c r="I42"/>
  <c r="H42"/>
  <c r="J42" s="1"/>
  <c r="F42"/>
  <c r="C42"/>
  <c r="AF41"/>
  <c r="AD41"/>
  <c r="AC41"/>
  <c r="AB41"/>
  <c r="AE41" s="1"/>
  <c r="V41" s="1"/>
  <c r="X41" s="1"/>
  <c r="AG41" s="1"/>
  <c r="AA41"/>
  <c r="Z41"/>
  <c r="Y41"/>
  <c r="W41"/>
  <c r="S41"/>
  <c r="O41"/>
  <c r="M41"/>
  <c r="L41"/>
  <c r="K41"/>
  <c r="N41" s="1"/>
  <c r="J41"/>
  <c r="E41" s="1"/>
  <c r="G41" s="1"/>
  <c r="P41" s="1"/>
  <c r="I41"/>
  <c r="H4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M40"/>
  <c r="L40"/>
  <c r="N40" s="1"/>
  <c r="K40"/>
  <c r="J40"/>
  <c r="I40"/>
  <c r="H40"/>
  <c r="F40"/>
  <c r="C40"/>
  <c r="AF39"/>
  <c r="AE39"/>
  <c r="AD39"/>
  <c r="AC39"/>
  <c r="AB39"/>
  <c r="Z39"/>
  <c r="AA39" s="1"/>
  <c r="V39" s="1"/>
  <c r="X39" s="1"/>
  <c r="AG39" s="1"/>
  <c r="Y39"/>
  <c r="W39"/>
  <c r="S39"/>
  <c r="O39"/>
  <c r="N39"/>
  <c r="M39"/>
  <c r="L39"/>
  <c r="K39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W38"/>
  <c r="S38"/>
  <c r="O38"/>
  <c r="N38"/>
  <c r="M38"/>
  <c r="L38"/>
  <c r="K38"/>
  <c r="I38"/>
  <c r="H38"/>
  <c r="J38" s="1"/>
  <c r="E38" s="1"/>
  <c r="G38" s="1"/>
  <c r="P38" s="1"/>
  <c r="F38"/>
  <c r="C38"/>
  <c r="AF37"/>
  <c r="AD37"/>
  <c r="AC37"/>
  <c r="AB37"/>
  <c r="AE37" s="1"/>
  <c r="V37" s="1"/>
  <c r="X37" s="1"/>
  <c r="AG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L36"/>
  <c r="N36" s="1"/>
  <c r="K36"/>
  <c r="J36"/>
  <c r="I36"/>
  <c r="H36"/>
  <c r="F36"/>
  <c r="C36"/>
  <c r="AF35"/>
  <c r="AE35"/>
  <c r="AD35"/>
  <c r="AC35"/>
  <c r="AB35"/>
  <c r="Z35"/>
  <c r="AA35" s="1"/>
  <c r="V35" s="1"/>
  <c r="X35" s="1"/>
  <c r="AG35" s="1"/>
  <c r="Y35"/>
  <c r="W35"/>
  <c r="S35"/>
  <c r="O35"/>
  <c r="M35"/>
  <c r="L35"/>
  <c r="N35" s="1"/>
  <c r="K35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I34"/>
  <c r="H34"/>
  <c r="J34" s="1"/>
  <c r="E34" s="1"/>
  <c r="G34" s="1"/>
  <c r="P34" s="1"/>
  <c r="F34"/>
  <c r="C34"/>
  <c r="AF33"/>
  <c r="AD33"/>
  <c r="AC33"/>
  <c r="AB33"/>
  <c r="AE33" s="1"/>
  <c r="V33" s="1"/>
  <c r="X33" s="1"/>
  <c r="AG33" s="1"/>
  <c r="AA33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N32" s="1"/>
  <c r="K32"/>
  <c r="J32"/>
  <c r="E32" s="1"/>
  <c r="G32" s="1"/>
  <c r="P32" s="1"/>
  <c r="I32"/>
  <c r="H32"/>
  <c r="F32"/>
  <c r="C32"/>
  <c r="AF31"/>
  <c r="AE31"/>
  <c r="AD31"/>
  <c r="AC31"/>
  <c r="AB31"/>
  <c r="Z31"/>
  <c r="AA31" s="1"/>
  <c r="V31" s="1"/>
  <c r="X31" s="1"/>
  <c r="AG31" s="1"/>
  <c r="Y31"/>
  <c r="W31"/>
  <c r="S31"/>
  <c r="O31"/>
  <c r="M31"/>
  <c r="L31"/>
  <c r="N31" s="1"/>
  <c r="K31"/>
  <c r="I31"/>
  <c r="H31"/>
  <c r="J31" s="1"/>
  <c r="F31"/>
  <c r="C31"/>
  <c r="AF30"/>
  <c r="AD30"/>
  <c r="AC30"/>
  <c r="AB30"/>
  <c r="AE30" s="1"/>
  <c r="Z30"/>
  <c r="Y30"/>
  <c r="AA30" s="1"/>
  <c r="W30"/>
  <c r="S30"/>
  <c r="O30"/>
  <c r="N30"/>
  <c r="M30"/>
  <c r="L30"/>
  <c r="K30"/>
  <c r="I30"/>
  <c r="H30"/>
  <c r="J30" s="1"/>
  <c r="E30" s="1"/>
  <c r="G30" s="1"/>
  <c r="P30" s="1"/>
  <c r="F30"/>
  <c r="C30"/>
  <c r="AF29"/>
  <c r="AD29"/>
  <c r="AC29"/>
  <c r="AB29"/>
  <c r="AE29" s="1"/>
  <c r="V29" s="1"/>
  <c r="X29" s="1"/>
  <c r="AG29" s="1"/>
  <c r="AA29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M28"/>
  <c r="L28"/>
  <c r="N28" s="1"/>
  <c r="K28"/>
  <c r="J28"/>
  <c r="I28"/>
  <c r="H28"/>
  <c r="F28"/>
  <c r="C28"/>
  <c r="AF27"/>
  <c r="AE27"/>
  <c r="AD27"/>
  <c r="AC27"/>
  <c r="AB27"/>
  <c r="Z27"/>
  <c r="AA27" s="1"/>
  <c r="V27" s="1"/>
  <c r="X27" s="1"/>
  <c r="AG27" s="1"/>
  <c r="Y27"/>
  <c r="W27"/>
  <c r="S27"/>
  <c r="O27"/>
  <c r="M27"/>
  <c r="L27"/>
  <c r="N27" s="1"/>
  <c r="K27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I26"/>
  <c r="H26"/>
  <c r="J26" s="1"/>
  <c r="E26" s="1"/>
  <c r="G26" s="1"/>
  <c r="P26" s="1"/>
  <c r="F26"/>
  <c r="C26"/>
  <c r="AF25"/>
  <c r="AD25"/>
  <c r="AC25"/>
  <c r="AB25"/>
  <c r="AE25" s="1"/>
  <c r="V25" s="1"/>
  <c r="X25" s="1"/>
  <c r="AG25" s="1"/>
  <c r="AA25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N24" s="1"/>
  <c r="K24"/>
  <c r="J24"/>
  <c r="E24" s="1"/>
  <c r="G24" s="1"/>
  <c r="P24" s="1"/>
  <c r="I24"/>
  <c r="H24"/>
  <c r="F24"/>
  <c r="C24"/>
  <c r="AF23"/>
  <c r="AE23"/>
  <c r="AD23"/>
  <c r="AC23"/>
  <c r="AB23"/>
  <c r="Z23"/>
  <c r="AA23" s="1"/>
  <c r="V23" s="1"/>
  <c r="X23" s="1"/>
  <c r="AG23" s="1"/>
  <c r="Y23"/>
  <c r="W23"/>
  <c r="S23"/>
  <c r="O23"/>
  <c r="M23"/>
  <c r="L23"/>
  <c r="N23" s="1"/>
  <c r="K23"/>
  <c r="I23"/>
  <c r="H23"/>
  <c r="J23" s="1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I22"/>
  <c r="H22"/>
  <c r="J22" s="1"/>
  <c r="E22" s="1"/>
  <c r="G22" s="1"/>
  <c r="P22" s="1"/>
  <c r="F22"/>
  <c r="C22"/>
  <c r="AF21"/>
  <c r="AD21"/>
  <c r="AC21"/>
  <c r="AB21"/>
  <c r="AE21" s="1"/>
  <c r="V21" s="1"/>
  <c r="X21" s="1"/>
  <c r="AG21" s="1"/>
  <c r="AA2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M20"/>
  <c r="L20"/>
  <c r="N20" s="1"/>
  <c r="K20"/>
  <c r="J20"/>
  <c r="I20"/>
  <c r="H20"/>
  <c r="F20"/>
  <c r="C20"/>
  <c r="AF19"/>
  <c r="AE19"/>
  <c r="AD19"/>
  <c r="AC19"/>
  <c r="AB19"/>
  <c r="Z19"/>
  <c r="AA19" s="1"/>
  <c r="V19" s="1"/>
  <c r="X19" s="1"/>
  <c r="AG19" s="1"/>
  <c r="Y19"/>
  <c r="W19"/>
  <c r="S19"/>
  <c r="O19"/>
  <c r="M19"/>
  <c r="L19"/>
  <c r="N19" s="1"/>
  <c r="K19"/>
  <c r="I19"/>
  <c r="H19"/>
  <c r="J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I18"/>
  <c r="H18"/>
  <c r="J18" s="1"/>
  <c r="E18" s="1"/>
  <c r="G18" s="1"/>
  <c r="P18" s="1"/>
  <c r="F18"/>
  <c r="C18"/>
  <c r="AF17"/>
  <c r="AD17"/>
  <c r="AC17"/>
  <c r="AB17"/>
  <c r="AE17" s="1"/>
  <c r="V17" s="1"/>
  <c r="X17" s="1"/>
  <c r="AG17" s="1"/>
  <c r="AA17"/>
  <c r="Z17"/>
  <c r="Y17"/>
  <c r="W17"/>
  <c r="S17"/>
  <c r="O17"/>
  <c r="M17"/>
  <c r="L17"/>
  <c r="K17"/>
  <c r="N17" s="1"/>
  <c r="J17"/>
  <c r="E17" s="1"/>
  <c r="G17" s="1"/>
  <c r="P17" s="1"/>
  <c r="I17"/>
  <c r="H17"/>
  <c r="F17"/>
  <c r="C17"/>
  <c r="AF16"/>
  <c r="AD16"/>
  <c r="AC16"/>
  <c r="AB16"/>
  <c r="AE16" s="1"/>
  <c r="Z16"/>
  <c r="Y16"/>
  <c r="AA16" s="1"/>
  <c r="W16"/>
  <c r="S16"/>
  <c r="O16"/>
  <c r="M16"/>
  <c r="L16"/>
  <c r="N16" s="1"/>
  <c r="K16"/>
  <c r="J16"/>
  <c r="E16" s="1"/>
  <c r="G16" s="1"/>
  <c r="P16" s="1"/>
  <c r="I16"/>
  <c r="H16"/>
  <c r="F16"/>
  <c r="C16"/>
  <c r="AF15"/>
  <c r="AE15"/>
  <c r="AD15"/>
  <c r="AC15"/>
  <c r="AB15"/>
  <c r="Z15"/>
  <c r="AA15" s="1"/>
  <c r="V15" s="1"/>
  <c r="X15" s="1"/>
  <c r="AG15" s="1"/>
  <c r="Y15"/>
  <c r="W15"/>
  <c r="S15"/>
  <c r="O15"/>
  <c r="N15"/>
  <c r="M15"/>
  <c r="L15"/>
  <c r="K15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I14"/>
  <c r="H14"/>
  <c r="J14" s="1"/>
  <c r="E14" s="1"/>
  <c r="G14" s="1"/>
  <c r="P14" s="1"/>
  <c r="F14"/>
  <c r="C14"/>
  <c r="AF13"/>
  <c r="AD13"/>
  <c r="AC13"/>
  <c r="AB13"/>
  <c r="AE13" s="1"/>
  <c r="V13" s="1"/>
  <c r="X13" s="1"/>
  <c r="AG13" s="1"/>
  <c r="AA13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M12"/>
  <c r="L12"/>
  <c r="N12" s="1"/>
  <c r="K12"/>
  <c r="J12"/>
  <c r="E12" s="1"/>
  <c r="G12" s="1"/>
  <c r="P12" s="1"/>
  <c r="I12"/>
  <c r="H12"/>
  <c r="F12"/>
  <c r="C12"/>
  <c r="AF11"/>
  <c r="AE11"/>
  <c r="AD11"/>
  <c r="AC11"/>
  <c r="AB11"/>
  <c r="Z11"/>
  <c r="AA11" s="1"/>
  <c r="V11" s="1"/>
  <c r="X11" s="1"/>
  <c r="AG11" s="1"/>
  <c r="Y11"/>
  <c r="W11"/>
  <c r="S11"/>
  <c r="O11"/>
  <c r="M11"/>
  <c r="L11"/>
  <c r="N11" s="1"/>
  <c r="K11"/>
  <c r="J11"/>
  <c r="E11" s="1"/>
  <c r="G11" s="1"/>
  <c r="P11" s="1"/>
  <c r="I11"/>
  <c r="H1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I10"/>
  <c r="H10"/>
  <c r="J10" s="1"/>
  <c r="E10" s="1"/>
  <c r="G10" s="1"/>
  <c r="P10" s="1"/>
  <c r="F10"/>
  <c r="C10"/>
  <c r="AF9"/>
  <c r="AD9"/>
  <c r="AC9"/>
  <c r="AB9"/>
  <c r="AE9" s="1"/>
  <c r="V9" s="1"/>
  <c r="X9" s="1"/>
  <c r="AG9" s="1"/>
  <c r="AA9"/>
  <c r="Z9"/>
  <c r="Y9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0" l="1"/>
  <c r="X10" s="1"/>
  <c r="AG10" s="1"/>
  <c r="V16"/>
  <c r="X16" s="1"/>
  <c r="AG16" s="1"/>
  <c r="E45"/>
  <c r="G45" s="1"/>
  <c r="P45" s="1"/>
  <c r="V46"/>
  <c r="X46" s="1"/>
  <c r="AG46" s="1"/>
  <c r="V53"/>
  <c r="X53" s="1"/>
  <c r="AG53" s="1"/>
  <c r="AA57"/>
  <c r="E31"/>
  <c r="G31" s="1"/>
  <c r="P31" s="1"/>
  <c r="V38"/>
  <c r="X38" s="1"/>
  <c r="AG38" s="1"/>
  <c r="E44"/>
  <c r="G44" s="1"/>
  <c r="P44" s="1"/>
  <c r="E52"/>
  <c r="G52" s="1"/>
  <c r="P52" s="1"/>
  <c r="V54"/>
  <c r="X54" s="1"/>
  <c r="AG54" s="1"/>
  <c r="E55"/>
  <c r="G55" s="1"/>
  <c r="P55" s="1"/>
  <c r="V8"/>
  <c r="X8" s="1"/>
  <c r="AG8" s="1"/>
  <c r="E9"/>
  <c r="G9" s="1"/>
  <c r="P9" s="1"/>
  <c r="E20"/>
  <c r="G20" s="1"/>
  <c r="P20" s="1"/>
  <c r="E28"/>
  <c r="G28" s="1"/>
  <c r="P28" s="1"/>
  <c r="E36"/>
  <c r="G36" s="1"/>
  <c r="P36" s="1"/>
  <c r="V44"/>
  <c r="X44" s="1"/>
  <c r="AG44" s="1"/>
  <c r="E51"/>
  <c r="G51" s="1"/>
  <c r="P51" s="1"/>
  <c r="V52"/>
  <c r="X52" s="1"/>
  <c r="AG52" s="1"/>
  <c r="E53"/>
  <c r="G53" s="1"/>
  <c r="P53" s="1"/>
  <c r="V14"/>
  <c r="X14" s="1"/>
  <c r="AG14" s="1"/>
  <c r="V20"/>
  <c r="X20" s="1"/>
  <c r="AG20" s="1"/>
  <c r="E21"/>
  <c r="G21" s="1"/>
  <c r="P21" s="1"/>
  <c r="V28"/>
  <c r="X28" s="1"/>
  <c r="AG28" s="1"/>
  <c r="E29"/>
  <c r="G29" s="1"/>
  <c r="P29" s="1"/>
  <c r="V36"/>
  <c r="X36" s="1"/>
  <c r="AG36" s="1"/>
  <c r="E37"/>
  <c r="G37" s="1"/>
  <c r="P37" s="1"/>
  <c r="V22"/>
  <c r="X22" s="1"/>
  <c r="AG22" s="1"/>
  <c r="V30"/>
  <c r="X30" s="1"/>
  <c r="AG30" s="1"/>
  <c r="E42"/>
  <c r="G42" s="1"/>
  <c r="P42" s="1"/>
  <c r="E50"/>
  <c r="G50" s="1"/>
  <c r="P50" s="1"/>
  <c r="V50"/>
  <c r="X50" s="1"/>
  <c r="AG50" s="1"/>
  <c r="E23"/>
  <c r="G23" s="1"/>
  <c r="P23" s="1"/>
  <c r="V12"/>
  <c r="X12" s="1"/>
  <c r="AG12" s="1"/>
  <c r="E13"/>
  <c r="G13" s="1"/>
  <c r="P13" s="1"/>
  <c r="V18"/>
  <c r="X18" s="1"/>
  <c r="AG18" s="1"/>
  <c r="E19"/>
  <c r="G19" s="1"/>
  <c r="P19" s="1"/>
  <c r="V26"/>
  <c r="X26" s="1"/>
  <c r="AG26" s="1"/>
  <c r="E27"/>
  <c r="G27" s="1"/>
  <c r="P27" s="1"/>
  <c r="V34"/>
  <c r="X34" s="1"/>
  <c r="AG34" s="1"/>
  <c r="E35"/>
  <c r="G35" s="1"/>
  <c r="P35" s="1"/>
  <c r="E40"/>
  <c r="G40" s="1"/>
  <c r="P40" s="1"/>
  <c r="E48"/>
  <c r="G48" s="1"/>
  <c r="P48" s="1"/>
  <c r="AD56"/>
  <c r="Y57"/>
  <c r="N8"/>
  <c r="AC56"/>
  <c r="AF57"/>
  <c r="AB56"/>
  <c r="W57"/>
  <c r="AA56"/>
  <c r="Z56"/>
  <c r="AE56" l="1"/>
  <c r="AE57"/>
  <c r="E8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<sst xmlns="http://schemas.openxmlformats.org/spreadsheetml/2006/main" count="244" uniqueCount="230">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</sst>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JULY%202021/23072021/DAY%20AHEAD%20SCHEDULE%20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44400</v>
          </cell>
        </row>
      </sheetData>
      <sheetData sheetId="2"/>
      <sheetData sheetId="3"/>
      <sheetData sheetId="4">
        <row r="12">
          <cell r="E12">
            <v>1101</v>
          </cell>
          <cell r="W12">
            <v>1157.9159034999996</v>
          </cell>
          <cell r="X12">
            <v>87.504536399999438</v>
          </cell>
          <cell r="AK12">
            <v>1416</v>
          </cell>
          <cell r="BC12">
            <v>1367.5839484999999</v>
          </cell>
          <cell r="BD12">
            <v>300.17978140000002</v>
          </cell>
        </row>
        <row r="13">
          <cell r="E13">
            <v>1094</v>
          </cell>
          <cell r="W13">
            <v>1151.7106514999998</v>
          </cell>
          <cell r="X13">
            <v>81.299284399999692</v>
          </cell>
          <cell r="AK13">
            <v>1370</v>
          </cell>
          <cell r="BC13">
            <v>1366.5083234999995</v>
          </cell>
          <cell r="BD13">
            <v>299.10415639999962</v>
          </cell>
        </row>
        <row r="14">
          <cell r="E14">
            <v>1091</v>
          </cell>
          <cell r="W14">
            <v>1140.8748104999997</v>
          </cell>
          <cell r="X14">
            <v>70.463443399999619</v>
          </cell>
          <cell r="AK14">
            <v>1339</v>
          </cell>
          <cell r="BC14">
            <v>1366.7012785000002</v>
          </cell>
          <cell r="BD14">
            <v>299.29711140000006</v>
          </cell>
        </row>
        <row r="15">
          <cell r="E15">
            <v>1081</v>
          </cell>
          <cell r="W15">
            <v>1140.8748104999997</v>
          </cell>
          <cell r="X15">
            <v>70.463443399999619</v>
          </cell>
          <cell r="AK15">
            <v>1305</v>
          </cell>
          <cell r="BC15">
            <v>1326.2712785000001</v>
          </cell>
          <cell r="BD15">
            <v>258.86711140000011</v>
          </cell>
        </row>
        <row r="16">
          <cell r="E16">
            <v>1083</v>
          </cell>
          <cell r="W16">
            <v>1140.3626104999996</v>
          </cell>
          <cell r="X16">
            <v>70.463443399999619</v>
          </cell>
          <cell r="AK16">
            <v>1267</v>
          </cell>
          <cell r="BC16">
            <v>1358.4012785</v>
          </cell>
          <cell r="BD16">
            <v>298.79711140000006</v>
          </cell>
        </row>
        <row r="17">
          <cell r="E17">
            <v>1057</v>
          </cell>
          <cell r="W17">
            <v>1140.3626104999996</v>
          </cell>
          <cell r="X17">
            <v>70.463443399999619</v>
          </cell>
          <cell r="AK17">
            <v>1265</v>
          </cell>
          <cell r="BC17">
            <v>1357.9000324999997</v>
          </cell>
          <cell r="BD17">
            <v>298.2958653999998</v>
          </cell>
        </row>
        <row r="18">
          <cell r="E18">
            <v>1057</v>
          </cell>
          <cell r="W18">
            <v>1141.4775354999995</v>
          </cell>
          <cell r="X18">
            <v>71.578368399999476</v>
          </cell>
          <cell r="AK18">
            <v>1289</v>
          </cell>
          <cell r="BC18">
            <v>1357.4900324999999</v>
          </cell>
          <cell r="BD18">
            <v>297.88586539999972</v>
          </cell>
        </row>
        <row r="19">
          <cell r="E19">
            <v>1051</v>
          </cell>
          <cell r="W19">
            <v>1140.3626104999996</v>
          </cell>
          <cell r="X19">
            <v>70.463443399999619</v>
          </cell>
          <cell r="AK19">
            <v>1308</v>
          </cell>
          <cell r="BC19">
            <v>1358.3549574999997</v>
          </cell>
          <cell r="BD19">
            <v>298.75079039999957</v>
          </cell>
        </row>
        <row r="20">
          <cell r="E20">
            <v>1045</v>
          </cell>
          <cell r="W20">
            <v>1139.9384104999997</v>
          </cell>
          <cell r="X20">
            <v>70.039243399999918</v>
          </cell>
          <cell r="AK20">
            <v>1312</v>
          </cell>
          <cell r="BC20">
            <v>1306.4306324999993</v>
          </cell>
          <cell r="BD20">
            <v>238.37646539999957</v>
          </cell>
        </row>
        <row r="21">
          <cell r="E21">
            <v>1042</v>
          </cell>
          <cell r="W21">
            <v>1139.9384104999997</v>
          </cell>
          <cell r="X21">
            <v>70.039243399999918</v>
          </cell>
          <cell r="AK21">
            <v>1318</v>
          </cell>
          <cell r="BC21">
            <v>1356.2476784999999</v>
          </cell>
          <cell r="BD21">
            <v>288.19351139999992</v>
          </cell>
        </row>
        <row r="22">
          <cell r="E22">
            <v>1042</v>
          </cell>
          <cell r="W22">
            <v>1139.9384104999997</v>
          </cell>
          <cell r="X22">
            <v>70.039243399999918</v>
          </cell>
          <cell r="AK22">
            <v>1321</v>
          </cell>
          <cell r="BC22">
            <v>1356.8276784999998</v>
          </cell>
          <cell r="BD22">
            <v>288.77351140000007</v>
          </cell>
        </row>
        <row r="23">
          <cell r="E23">
            <v>1042</v>
          </cell>
          <cell r="W23">
            <v>1139.9384104999997</v>
          </cell>
          <cell r="X23">
            <v>70.039243399999918</v>
          </cell>
          <cell r="AK23">
            <v>1311</v>
          </cell>
          <cell r="BC23">
            <v>1354.1276785</v>
          </cell>
          <cell r="BD23">
            <v>286.07351140000003</v>
          </cell>
        </row>
        <row r="24">
          <cell r="E24">
            <v>1038</v>
          </cell>
          <cell r="W24">
            <v>1138.4219814999999</v>
          </cell>
          <cell r="X24">
            <v>69.367814399999929</v>
          </cell>
          <cell r="AK24">
            <v>1311</v>
          </cell>
          <cell r="BC24">
            <v>1354.3497364999998</v>
          </cell>
          <cell r="BD24">
            <v>286.29556940000009</v>
          </cell>
        </row>
        <row r="25">
          <cell r="E25">
            <v>1029</v>
          </cell>
          <cell r="W25">
            <v>1139.5369064999998</v>
          </cell>
          <cell r="X25">
            <v>70.482739399999787</v>
          </cell>
          <cell r="AK25">
            <v>1324</v>
          </cell>
          <cell r="BC25">
            <v>1354.1767814999994</v>
          </cell>
          <cell r="BD25">
            <v>286.12261439999963</v>
          </cell>
        </row>
        <row r="26">
          <cell r="E26">
            <v>1033</v>
          </cell>
          <cell r="W26">
            <v>1138.4219814999999</v>
          </cell>
          <cell r="X26">
            <v>69.367814399999929</v>
          </cell>
          <cell r="AK26">
            <v>1327</v>
          </cell>
          <cell r="BC26">
            <v>1354.8417064999994</v>
          </cell>
          <cell r="BD26">
            <v>286.78753939999945</v>
          </cell>
        </row>
        <row r="27">
          <cell r="E27">
            <v>1037</v>
          </cell>
          <cell r="W27">
            <v>1138.4219814999999</v>
          </cell>
          <cell r="X27">
            <v>69.367814399999929</v>
          </cell>
          <cell r="AK27">
            <v>1346</v>
          </cell>
          <cell r="BC27">
            <v>1352.6867814999996</v>
          </cell>
          <cell r="BD27">
            <v>284.63261439999962</v>
          </cell>
        </row>
        <row r="28">
          <cell r="E28">
            <v>1033</v>
          </cell>
          <cell r="W28">
            <v>1138.4219814999999</v>
          </cell>
          <cell r="X28">
            <v>69.367814399999929</v>
          </cell>
          <cell r="AK28">
            <v>1333</v>
          </cell>
          <cell r="BC28">
            <v>1352.6557524999994</v>
          </cell>
          <cell r="BD28">
            <v>283.75658539999961</v>
          </cell>
        </row>
        <row r="29">
          <cell r="E29">
            <v>1036</v>
          </cell>
          <cell r="W29">
            <v>1138.4219814999999</v>
          </cell>
          <cell r="X29">
            <v>69.367814399999929</v>
          </cell>
          <cell r="AK29">
            <v>1334</v>
          </cell>
          <cell r="BC29">
            <v>1351.8217814999994</v>
          </cell>
          <cell r="BD29">
            <v>282.92261439999959</v>
          </cell>
        </row>
        <row r="30">
          <cell r="E30">
            <v>1045</v>
          </cell>
          <cell r="W30">
            <v>1137.7719814999998</v>
          </cell>
          <cell r="X30">
            <v>69.367814399999929</v>
          </cell>
          <cell r="AK30">
            <v>1332</v>
          </cell>
          <cell r="BC30">
            <v>1321.6717814999997</v>
          </cell>
          <cell r="BD30">
            <v>252.77261439999972</v>
          </cell>
        </row>
        <row r="31">
          <cell r="E31">
            <v>1049</v>
          </cell>
          <cell r="W31">
            <v>1137.7719814999998</v>
          </cell>
          <cell r="X31">
            <v>69.367814399999929</v>
          </cell>
          <cell r="AK31">
            <v>1332</v>
          </cell>
          <cell r="BC31">
            <v>1320.2817814999994</v>
          </cell>
          <cell r="BD31">
            <v>251.38261439999962</v>
          </cell>
        </row>
        <row r="32">
          <cell r="E32">
            <v>1072</v>
          </cell>
          <cell r="W32">
            <v>1138.5496654999999</v>
          </cell>
          <cell r="X32">
            <v>70.145498400000065</v>
          </cell>
          <cell r="AK32">
            <v>1310</v>
          </cell>
          <cell r="BC32">
            <v>1350.5617814999996</v>
          </cell>
          <cell r="BD32">
            <v>280.6626143999996</v>
          </cell>
        </row>
        <row r="33">
          <cell r="E33">
            <v>1107</v>
          </cell>
          <cell r="W33">
            <v>1137.4347404999996</v>
          </cell>
          <cell r="X33">
            <v>69.030573399999753</v>
          </cell>
          <cell r="AK33">
            <v>1278</v>
          </cell>
          <cell r="BC33">
            <v>1349.2596614999998</v>
          </cell>
          <cell r="BD33">
            <v>279.36049439999999</v>
          </cell>
        </row>
        <row r="34">
          <cell r="E34">
            <v>1122</v>
          </cell>
          <cell r="W34">
            <v>1137.4347404999996</v>
          </cell>
          <cell r="X34">
            <v>69.030573399999753</v>
          </cell>
          <cell r="AK34">
            <v>1262</v>
          </cell>
          <cell r="BC34">
            <v>1347.6747365000001</v>
          </cell>
          <cell r="BD34">
            <v>277.77556940000011</v>
          </cell>
        </row>
        <row r="35">
          <cell r="E35">
            <v>1145</v>
          </cell>
          <cell r="W35">
            <v>1137.4347404999996</v>
          </cell>
          <cell r="X35">
            <v>69.030573399999753</v>
          </cell>
          <cell r="AK35">
            <v>1252</v>
          </cell>
          <cell r="BC35">
            <v>1346.6347365000001</v>
          </cell>
          <cell r="BD35">
            <v>276.73556940000014</v>
          </cell>
        </row>
        <row r="36">
          <cell r="E36">
            <v>1186</v>
          </cell>
          <cell r="W36">
            <v>1343.3894415000002</v>
          </cell>
          <cell r="X36">
            <v>269.4902744000002</v>
          </cell>
          <cell r="AK36">
            <v>1243</v>
          </cell>
          <cell r="BC36">
            <v>1350.0087075000001</v>
          </cell>
          <cell r="BD36">
            <v>276.10954040000013</v>
          </cell>
        </row>
        <row r="37">
          <cell r="E37">
            <v>1226</v>
          </cell>
          <cell r="W37">
            <v>1343.5994415000002</v>
          </cell>
          <cell r="X37">
            <v>269.70027440000024</v>
          </cell>
          <cell r="AK37">
            <v>1215</v>
          </cell>
          <cell r="BC37">
            <v>1355.3299884999997</v>
          </cell>
          <cell r="BD37">
            <v>281.4308213999999</v>
          </cell>
        </row>
        <row r="38">
          <cell r="E38">
            <v>1258</v>
          </cell>
          <cell r="W38">
            <v>1345.7594415000001</v>
          </cell>
          <cell r="X38">
            <v>271.86027440000032</v>
          </cell>
          <cell r="AK38">
            <v>1191</v>
          </cell>
          <cell r="BC38">
            <v>1353.4429434999997</v>
          </cell>
          <cell r="BD38">
            <v>279.54377639999973</v>
          </cell>
        </row>
        <row r="39">
          <cell r="E39">
            <v>1272</v>
          </cell>
          <cell r="W39">
            <v>1347.3443665000002</v>
          </cell>
          <cell r="X39">
            <v>273.44519940000021</v>
          </cell>
          <cell r="AK39">
            <v>1171</v>
          </cell>
          <cell r="BC39">
            <v>1323.4429434999997</v>
          </cell>
          <cell r="BD39">
            <v>249.54377639999973</v>
          </cell>
        </row>
        <row r="40">
          <cell r="E40">
            <v>1298</v>
          </cell>
          <cell r="W40">
            <v>1355.5794414999998</v>
          </cell>
          <cell r="X40">
            <v>281.68027440000003</v>
          </cell>
          <cell r="AK40">
            <v>1166</v>
          </cell>
          <cell r="BC40">
            <v>1341.7503944999999</v>
          </cell>
          <cell r="BD40">
            <v>267.85122739999986</v>
          </cell>
        </row>
        <row r="41">
          <cell r="E41">
            <v>1337</v>
          </cell>
          <cell r="W41">
            <v>1356.2294414999999</v>
          </cell>
          <cell r="X41">
            <v>282.33027440000012</v>
          </cell>
          <cell r="AK41">
            <v>1188</v>
          </cell>
          <cell r="BC41">
            <v>1345.6587674999996</v>
          </cell>
          <cell r="BD41">
            <v>271.75960039999961</v>
          </cell>
        </row>
        <row r="42">
          <cell r="E42">
            <v>1356</v>
          </cell>
          <cell r="W42">
            <v>1356.8894414999997</v>
          </cell>
          <cell r="X42">
            <v>282.99027439999998</v>
          </cell>
          <cell r="AK42">
            <v>1229</v>
          </cell>
          <cell r="BC42">
            <v>1386.7869674999997</v>
          </cell>
          <cell r="BD42">
            <v>312.88780039999972</v>
          </cell>
        </row>
        <row r="43">
          <cell r="E43">
            <v>1367</v>
          </cell>
          <cell r="W43">
            <v>1357.5694415</v>
          </cell>
          <cell r="X43">
            <v>283.67027440000004</v>
          </cell>
          <cell r="AK43">
            <v>1258</v>
          </cell>
          <cell r="BC43">
            <v>1406.7869674999997</v>
          </cell>
          <cell r="BD43">
            <v>332.88780039999972</v>
          </cell>
        </row>
        <row r="44">
          <cell r="E44">
            <v>1386</v>
          </cell>
          <cell r="W44">
            <v>1359.3788924999997</v>
          </cell>
          <cell r="X44">
            <v>285.47972539999967</v>
          </cell>
          <cell r="AK44">
            <v>1266</v>
          </cell>
          <cell r="BC44">
            <v>1356.9279834999998</v>
          </cell>
          <cell r="BD44">
            <v>283.02881639999976</v>
          </cell>
        </row>
        <row r="45">
          <cell r="E45">
            <v>1406</v>
          </cell>
          <cell r="W45">
            <v>1360.7988924999997</v>
          </cell>
          <cell r="X45">
            <v>286.89972539999974</v>
          </cell>
          <cell r="AK45">
            <v>1274</v>
          </cell>
          <cell r="BC45">
            <v>1366.7840124999998</v>
          </cell>
          <cell r="BD45">
            <v>292.88484539999979</v>
          </cell>
        </row>
        <row r="46">
          <cell r="E46">
            <v>1407</v>
          </cell>
          <cell r="W46">
            <v>1362.7338174999998</v>
          </cell>
          <cell r="X46">
            <v>288.83465039999999</v>
          </cell>
          <cell r="AK46">
            <v>1256</v>
          </cell>
          <cell r="BC46">
            <v>1371.7840124999998</v>
          </cell>
          <cell r="BD46">
            <v>297.88484539999979</v>
          </cell>
        </row>
        <row r="47">
          <cell r="E47">
            <v>1388</v>
          </cell>
          <cell r="W47">
            <v>1362.9688924999998</v>
          </cell>
          <cell r="X47">
            <v>289.06972539999981</v>
          </cell>
          <cell r="AK47">
            <v>1245</v>
          </cell>
          <cell r="BC47">
            <v>1372.8930274999998</v>
          </cell>
          <cell r="BD47">
            <v>298.99386039999979</v>
          </cell>
        </row>
        <row r="48">
          <cell r="E48">
            <v>1421</v>
          </cell>
          <cell r="W48">
            <v>1367.3136674999998</v>
          </cell>
          <cell r="X48">
            <v>293.41450039999984</v>
          </cell>
          <cell r="AK48">
            <v>1239</v>
          </cell>
          <cell r="BC48">
            <v>1372.1186124999999</v>
          </cell>
          <cell r="BD48">
            <v>298.21944539999993</v>
          </cell>
        </row>
        <row r="49">
          <cell r="E49">
            <v>1443</v>
          </cell>
          <cell r="W49">
            <v>1368.6475174999998</v>
          </cell>
          <cell r="X49">
            <v>294.74835039999982</v>
          </cell>
          <cell r="AK49">
            <v>1228</v>
          </cell>
          <cell r="BC49">
            <v>1372.1186124999999</v>
          </cell>
          <cell r="BD49">
            <v>298.21944539999993</v>
          </cell>
        </row>
        <row r="50">
          <cell r="E50">
            <v>1446</v>
          </cell>
          <cell r="W50">
            <v>1369.2845624999998</v>
          </cell>
          <cell r="X50">
            <v>295.38539539999999</v>
          </cell>
          <cell r="AK50">
            <v>1225</v>
          </cell>
          <cell r="BC50">
            <v>1372.1186124999999</v>
          </cell>
          <cell r="BD50">
            <v>298.21944539999993</v>
          </cell>
        </row>
        <row r="51">
          <cell r="E51">
            <v>1442</v>
          </cell>
          <cell r="W51">
            <v>1370.3645624999997</v>
          </cell>
          <cell r="X51">
            <v>296.46539539999992</v>
          </cell>
          <cell r="AK51">
            <v>1230</v>
          </cell>
          <cell r="BC51">
            <v>1392.1186124999999</v>
          </cell>
          <cell r="BD51">
            <v>318.21944539999993</v>
          </cell>
        </row>
        <row r="52">
          <cell r="E52">
            <v>1472</v>
          </cell>
          <cell r="W52">
            <v>1354.1839014999998</v>
          </cell>
          <cell r="X52">
            <v>286.12973440000007</v>
          </cell>
          <cell r="AK52">
            <v>1185</v>
          </cell>
          <cell r="BC52">
            <v>1204.9497234999999</v>
          </cell>
          <cell r="BD52">
            <v>132.53835639999977</v>
          </cell>
        </row>
        <row r="53">
          <cell r="E53">
            <v>1458</v>
          </cell>
          <cell r="W53">
            <v>1355.9988265</v>
          </cell>
          <cell r="X53">
            <v>287.94465939999998</v>
          </cell>
          <cell r="AK53">
            <v>1190</v>
          </cell>
          <cell r="BC53">
            <v>1204.8057524999999</v>
          </cell>
          <cell r="BD53">
            <v>132.39438539999981</v>
          </cell>
        </row>
        <row r="54">
          <cell r="E54">
            <v>1484</v>
          </cell>
          <cell r="W54">
            <v>1355.3349185</v>
          </cell>
          <cell r="X54">
            <v>287.28075139999999</v>
          </cell>
          <cell r="AK54">
            <v>1173</v>
          </cell>
          <cell r="BC54">
            <v>1205.8881584999999</v>
          </cell>
          <cell r="BD54">
            <v>133.4767913999998</v>
          </cell>
        </row>
        <row r="55">
          <cell r="E55">
            <v>1470</v>
          </cell>
          <cell r="W55">
            <v>1355.7509474999999</v>
          </cell>
          <cell r="X55">
            <v>287.69678039999997</v>
          </cell>
          <cell r="AK55">
            <v>1147</v>
          </cell>
          <cell r="BC55">
            <v>1204.7732335000001</v>
          </cell>
          <cell r="BD55">
            <v>132.36186639999994</v>
          </cell>
        </row>
        <row r="56">
          <cell r="E56">
            <v>1449</v>
          </cell>
          <cell r="W56">
            <v>1357.4959474999998</v>
          </cell>
          <cell r="X56">
            <v>288.59678040000006</v>
          </cell>
          <cell r="AK56">
            <v>1140</v>
          </cell>
          <cell r="BC56">
            <v>1204.7732335000001</v>
          </cell>
          <cell r="BD56">
            <v>132.36186639999994</v>
          </cell>
        </row>
        <row r="57">
          <cell r="E57">
            <v>1424</v>
          </cell>
          <cell r="W57">
            <v>1357.5759474999998</v>
          </cell>
          <cell r="X57">
            <v>288.67678039999998</v>
          </cell>
          <cell r="AK57">
            <v>1142</v>
          </cell>
          <cell r="BC57">
            <v>1204.7732335000001</v>
          </cell>
          <cell r="BD57">
            <v>132.36186639999994</v>
          </cell>
        </row>
        <row r="58">
          <cell r="E58">
            <v>1406</v>
          </cell>
          <cell r="W58">
            <v>1357.9159474999999</v>
          </cell>
          <cell r="X58">
            <v>289.01678040000013</v>
          </cell>
          <cell r="AK58">
            <v>1132</v>
          </cell>
          <cell r="BC58">
            <v>1176.9430004999999</v>
          </cell>
          <cell r="BD58">
            <v>104.53163339999982</v>
          </cell>
        </row>
        <row r="59">
          <cell r="E59">
            <v>1427</v>
          </cell>
          <cell r="W59">
            <v>1358.1859474999999</v>
          </cell>
          <cell r="X59">
            <v>289.28678040000011</v>
          </cell>
          <cell r="AK59">
            <v>1141</v>
          </cell>
          <cell r="BC59">
            <v>1159.9959594999996</v>
          </cell>
          <cell r="BD59">
            <v>90.584592399999465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39.86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50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30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30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30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20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20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20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50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40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35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35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20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20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44400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44400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0</v>
      </c>
      <c r="D8" s="40" t="s">
        <v>36</v>
      </c>
      <c r="E8" s="39">
        <f>'[1]Annx-A (DA) '!W12-J8+N8</f>
        <v>1357.9159034999996</v>
      </c>
      <c r="F8" s="39">
        <f>'[1]Annx-A (DA) '!E12</f>
        <v>1101</v>
      </c>
      <c r="G8" s="39">
        <f>E8-F8</f>
        <v>256.91590349999956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87.504536399999438</v>
      </c>
      <c r="P8" s="39">
        <f>G8+J8-N8</f>
        <v>56.915903499999558</v>
      </c>
      <c r="Q8" s="39">
        <v>49</v>
      </c>
      <c r="R8" s="39" t="s">
        <v>37</v>
      </c>
      <c r="S8" s="40">
        <f>'[1]DA HPSLDC'!V13</f>
        <v>0</v>
      </c>
      <c r="T8" s="40" t="s">
        <v>38</v>
      </c>
      <c r="U8" s="40">
        <v>0</v>
      </c>
      <c r="V8" s="39">
        <f>'[1]Annx-A (DA) '!BC12-AA8+AE8</f>
        <v>1367.5839484999999</v>
      </c>
      <c r="W8" s="39">
        <f>'[1]Annx-A (DA) '!AK12</f>
        <v>1416</v>
      </c>
      <c r="X8" s="39">
        <f t="shared" ref="X8:X55" si="0">V8-W8</f>
        <v>-48.416051500000094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300.17978140000002</v>
      </c>
      <c r="AG8" s="42">
        <f t="shared" ref="AG8:AG55" si="3">X8+AA8-AE8</f>
        <v>-48.416051500000094</v>
      </c>
    </row>
    <row r="9" spans="1:34" ht="26.25" customHeight="1">
      <c r="A9" s="38">
        <v>2</v>
      </c>
      <c r="B9" s="39" t="s">
        <v>39</v>
      </c>
      <c r="C9" s="40">
        <f>'[1]DA HPSLDC'!H14</f>
        <v>0</v>
      </c>
      <c r="D9" s="40" t="s">
        <v>40</v>
      </c>
      <c r="E9" s="39">
        <f>'[1]Annx-A (DA) '!W13-J9+N9</f>
        <v>1351.7106514999998</v>
      </c>
      <c r="F9" s="39">
        <f>'[1]Annx-A (DA) '!E13</f>
        <v>1094</v>
      </c>
      <c r="G9" s="39">
        <f t="shared" ref="G9:G55" si="4">E9-F9</f>
        <v>257.71065149999981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81.299284399999692</v>
      </c>
      <c r="P9" s="39">
        <f t="shared" ref="P9:P55" si="7">G9+J9-N9</f>
        <v>57.710651499999813</v>
      </c>
      <c r="Q9" s="39">
        <v>50</v>
      </c>
      <c r="R9" s="39" t="s">
        <v>41</v>
      </c>
      <c r="S9" s="40">
        <f>'[1]DA HPSLDC'!V14</f>
        <v>0</v>
      </c>
      <c r="T9" s="40" t="s">
        <v>42</v>
      </c>
      <c r="U9" s="40">
        <v>0</v>
      </c>
      <c r="V9" s="39">
        <f>'[1]Annx-A (DA) '!BC13-AA9+AE9</f>
        <v>1366.5083234999995</v>
      </c>
      <c r="W9" s="39">
        <f>'[1]Annx-A (DA) '!AK13</f>
        <v>1370</v>
      </c>
      <c r="X9" s="39">
        <f t="shared" si="0"/>
        <v>-3.4916765000004943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299.10415639999962</v>
      </c>
      <c r="AG9" s="42">
        <f t="shared" si="3"/>
        <v>-3.4916765000004943</v>
      </c>
    </row>
    <row r="10" spans="1:34" ht="26.25" customHeight="1">
      <c r="A10" s="38">
        <v>3</v>
      </c>
      <c r="B10" s="39" t="s">
        <v>43</v>
      </c>
      <c r="C10" s="40">
        <f>'[1]DA HPSLDC'!H15</f>
        <v>0</v>
      </c>
      <c r="D10" s="40" t="s">
        <v>44</v>
      </c>
      <c r="E10" s="39">
        <f>'[1]Annx-A (DA) '!W14-J10+N10</f>
        <v>1340.8748104999997</v>
      </c>
      <c r="F10" s="39">
        <f>'[1]Annx-A (DA) '!E14</f>
        <v>1091</v>
      </c>
      <c r="G10" s="39">
        <f t="shared" si="4"/>
        <v>249.87481049999974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70.463443399999619</v>
      </c>
      <c r="P10" s="39">
        <f t="shared" si="7"/>
        <v>49.874810499999739</v>
      </c>
      <c r="Q10" s="39">
        <v>51</v>
      </c>
      <c r="R10" s="39" t="s">
        <v>45</v>
      </c>
      <c r="S10" s="40">
        <f>'[1]DA HPSLDC'!V15</f>
        <v>0</v>
      </c>
      <c r="T10" s="40" t="s">
        <v>46</v>
      </c>
      <c r="U10" s="40">
        <v>0</v>
      </c>
      <c r="V10" s="39">
        <f>'[1]Annx-A (DA) '!BC14-AA10+AE10</f>
        <v>1366.7012785000002</v>
      </c>
      <c r="W10" s="39">
        <f>'[1]Annx-A (DA) '!AK14</f>
        <v>1339</v>
      </c>
      <c r="X10" s="39">
        <f t="shared" si="0"/>
        <v>27.701278500000171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299.29711140000006</v>
      </c>
      <c r="AG10" s="42">
        <f t="shared" si="3"/>
        <v>27.701278500000171</v>
      </c>
    </row>
    <row r="11" spans="1:34" ht="26.25" customHeight="1">
      <c r="A11" s="38">
        <v>4</v>
      </c>
      <c r="B11" s="39" t="s">
        <v>47</v>
      </c>
      <c r="C11" s="40">
        <f>'[1]DA HPSLDC'!H16</f>
        <v>0</v>
      </c>
      <c r="D11" s="40" t="s">
        <v>48</v>
      </c>
      <c r="E11" s="39">
        <f>'[1]Annx-A (DA) '!W15-J11+N11</f>
        <v>1340.8748104999997</v>
      </c>
      <c r="F11" s="39">
        <f>'[1]Annx-A (DA) '!E15</f>
        <v>1081</v>
      </c>
      <c r="G11" s="39">
        <f t="shared" si="4"/>
        <v>259.87481049999974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70.463443399999619</v>
      </c>
      <c r="P11" s="39">
        <f t="shared" si="7"/>
        <v>59.874810499999739</v>
      </c>
      <c r="Q11" s="39">
        <v>52</v>
      </c>
      <c r="R11" s="39" t="s">
        <v>49</v>
      </c>
      <c r="S11" s="40">
        <f>'[1]DA HPSLDC'!V16</f>
        <v>0</v>
      </c>
      <c r="T11" s="40" t="s">
        <v>50</v>
      </c>
      <c r="U11" s="40">
        <v>0</v>
      </c>
      <c r="V11" s="39">
        <f>'[1]Annx-A (DA) '!BC15-AA11+AE11</f>
        <v>1366.1312785</v>
      </c>
      <c r="W11" s="39">
        <f>'[1]Annx-A (DA) '!AK15</f>
        <v>1305</v>
      </c>
      <c r="X11" s="39">
        <f t="shared" si="0"/>
        <v>61.131278500000008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39.86</v>
      </c>
      <c r="AE11" s="39">
        <f t="shared" si="2"/>
        <v>39.86</v>
      </c>
      <c r="AF11" s="41">
        <f>'[1]Annx-A (DA) '!BD15</f>
        <v>258.86711140000011</v>
      </c>
      <c r="AG11" s="42">
        <f t="shared" si="3"/>
        <v>21.271278500000008</v>
      </c>
    </row>
    <row r="12" spans="1:34" ht="26.25" customHeight="1">
      <c r="A12" s="38">
        <v>5</v>
      </c>
      <c r="B12" s="39" t="s">
        <v>51</v>
      </c>
      <c r="C12" s="40">
        <f>'[1]DA HPSLDC'!H17</f>
        <v>0</v>
      </c>
      <c r="D12" s="40" t="s">
        <v>52</v>
      </c>
      <c r="E12" s="39">
        <f>'[1]Annx-A (DA) '!W16-J12+N12</f>
        <v>1340.3626104999996</v>
      </c>
      <c r="F12" s="39">
        <f>'[1]Annx-A (DA) '!E16</f>
        <v>1083</v>
      </c>
      <c r="G12" s="39">
        <f t="shared" si="4"/>
        <v>257.36261049999962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70.463443399999619</v>
      </c>
      <c r="P12" s="39">
        <f t="shared" si="7"/>
        <v>57.362610499999619</v>
      </c>
      <c r="Q12" s="39">
        <v>53</v>
      </c>
      <c r="R12" s="39" t="s">
        <v>53</v>
      </c>
      <c r="S12" s="40">
        <f>'[1]DA HPSLDC'!V17</f>
        <v>0</v>
      </c>
      <c r="T12" s="40" t="s">
        <v>54</v>
      </c>
      <c r="U12" s="40">
        <v>0</v>
      </c>
      <c r="V12" s="39">
        <f>'[1]Annx-A (DA) '!BC16-AA12+AE12</f>
        <v>1358.4012785</v>
      </c>
      <c r="W12" s="39">
        <f>'[1]Annx-A (DA) '!AK16</f>
        <v>1267</v>
      </c>
      <c r="X12" s="39">
        <f t="shared" si="0"/>
        <v>91.401278499999989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298.79711140000006</v>
      </c>
      <c r="AG12" s="42">
        <f t="shared" si="3"/>
        <v>91.401278499999989</v>
      </c>
    </row>
    <row r="13" spans="1:34" ht="26.25" customHeight="1">
      <c r="A13" s="38">
        <v>6</v>
      </c>
      <c r="B13" s="39" t="s">
        <v>55</v>
      </c>
      <c r="C13" s="40">
        <f>'[1]DA HPSLDC'!H18</f>
        <v>0</v>
      </c>
      <c r="D13" s="40" t="s">
        <v>56</v>
      </c>
      <c r="E13" s="39">
        <f>'[1]Annx-A (DA) '!W17-J13+N13</f>
        <v>1340.3626104999996</v>
      </c>
      <c r="F13" s="39">
        <f>'[1]Annx-A (DA) '!E17</f>
        <v>1057</v>
      </c>
      <c r="G13" s="39">
        <f t="shared" si="4"/>
        <v>283.36261049999962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70.463443399999619</v>
      </c>
      <c r="P13" s="39">
        <f t="shared" si="7"/>
        <v>83.362610499999619</v>
      </c>
      <c r="Q13" s="39">
        <v>54</v>
      </c>
      <c r="R13" s="39" t="s">
        <v>57</v>
      </c>
      <c r="S13" s="40">
        <f>'[1]DA HPSLDC'!V18</f>
        <v>0</v>
      </c>
      <c r="T13" s="40" t="s">
        <v>58</v>
      </c>
      <c r="U13" s="40">
        <v>0</v>
      </c>
      <c r="V13" s="39">
        <f>'[1]Annx-A (DA) '!BC17-AA13+AE13</f>
        <v>1357.9000324999997</v>
      </c>
      <c r="W13" s="39">
        <f>'[1]Annx-A (DA) '!AK17</f>
        <v>1265</v>
      </c>
      <c r="X13" s="39">
        <f t="shared" si="0"/>
        <v>92.900032499999725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298.2958653999998</v>
      </c>
      <c r="AG13" s="42">
        <f t="shared" si="3"/>
        <v>92.900032499999725</v>
      </c>
    </row>
    <row r="14" spans="1:34" ht="26.25" customHeight="1">
      <c r="A14" s="38">
        <v>7</v>
      </c>
      <c r="B14" s="39" t="s">
        <v>59</v>
      </c>
      <c r="C14" s="40">
        <f>'[1]DA HPSLDC'!H19</f>
        <v>0</v>
      </c>
      <c r="D14" s="40" t="s">
        <v>60</v>
      </c>
      <c r="E14" s="39">
        <f>'[1]Annx-A (DA) '!W18-J14+N14</f>
        <v>1341.4775354999995</v>
      </c>
      <c r="F14" s="39">
        <f>'[1]Annx-A (DA) '!E18</f>
        <v>1057</v>
      </c>
      <c r="G14" s="39">
        <f t="shared" si="4"/>
        <v>284.47753549999948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71.578368399999476</v>
      </c>
      <c r="P14" s="39">
        <f t="shared" si="7"/>
        <v>84.477535499999476</v>
      </c>
      <c r="Q14" s="39">
        <v>55</v>
      </c>
      <c r="R14" s="39" t="s">
        <v>61</v>
      </c>
      <c r="S14" s="40">
        <f>'[1]DA HPSLDC'!V19</f>
        <v>0</v>
      </c>
      <c r="T14" s="40" t="s">
        <v>62</v>
      </c>
      <c r="U14" s="40">
        <v>0</v>
      </c>
      <c r="V14" s="39">
        <f>'[1]Annx-A (DA) '!BC18-AA14+AE14</f>
        <v>1357.4900324999999</v>
      </c>
      <c r="W14" s="39">
        <f>'[1]Annx-A (DA) '!AK18</f>
        <v>1289</v>
      </c>
      <c r="X14" s="39">
        <f t="shared" si="0"/>
        <v>68.49003249999987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297.88586539999972</v>
      </c>
      <c r="AG14" s="42">
        <f t="shared" si="3"/>
        <v>68.49003249999987</v>
      </c>
    </row>
    <row r="15" spans="1:34" ht="26.25" customHeight="1">
      <c r="A15" s="38">
        <v>8</v>
      </c>
      <c r="B15" s="39" t="s">
        <v>63</v>
      </c>
      <c r="C15" s="40">
        <f>'[1]DA HPSLDC'!H20</f>
        <v>0</v>
      </c>
      <c r="D15" s="40" t="s">
        <v>64</v>
      </c>
      <c r="E15" s="39">
        <f>'[1]Annx-A (DA) '!W19-J15+N15</f>
        <v>1340.3626104999996</v>
      </c>
      <c r="F15" s="39">
        <f>'[1]Annx-A (DA) '!E19</f>
        <v>1051</v>
      </c>
      <c r="G15" s="39">
        <f t="shared" si="4"/>
        <v>289.36261049999962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70.463443399999619</v>
      </c>
      <c r="P15" s="39">
        <f t="shared" si="7"/>
        <v>89.362610499999619</v>
      </c>
      <c r="Q15" s="39">
        <v>56</v>
      </c>
      <c r="R15" s="39" t="s">
        <v>65</v>
      </c>
      <c r="S15" s="40">
        <f>'[1]DA HPSLDC'!V20</f>
        <v>0</v>
      </c>
      <c r="T15" s="40" t="s">
        <v>66</v>
      </c>
      <c r="U15" s="40">
        <v>0</v>
      </c>
      <c r="V15" s="39">
        <f>'[1]Annx-A (DA) '!BC19-AA15+AE15</f>
        <v>1358.3549574999997</v>
      </c>
      <c r="W15" s="39">
        <f>'[1]Annx-A (DA) '!AK19</f>
        <v>1308</v>
      </c>
      <c r="X15" s="39">
        <f t="shared" si="0"/>
        <v>50.354957499999728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298.75079039999957</v>
      </c>
      <c r="AG15" s="42">
        <f t="shared" si="3"/>
        <v>50.354957499999728</v>
      </c>
    </row>
    <row r="16" spans="1:34" ht="26.25" customHeight="1">
      <c r="A16" s="38">
        <v>9</v>
      </c>
      <c r="B16" s="39" t="s">
        <v>67</v>
      </c>
      <c r="C16" s="40">
        <f>'[1]DA HPSLDC'!H21</f>
        <v>0</v>
      </c>
      <c r="D16" s="40" t="s">
        <v>68</v>
      </c>
      <c r="E16" s="39">
        <f>'[1]Annx-A (DA) '!W20-J16+N16</f>
        <v>1339.9384104999997</v>
      </c>
      <c r="F16" s="39">
        <f>'[1]Annx-A (DA) '!E20</f>
        <v>1045</v>
      </c>
      <c r="G16" s="39">
        <f t="shared" si="4"/>
        <v>294.93841049999969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70.039243399999918</v>
      </c>
      <c r="P16" s="39">
        <f t="shared" si="7"/>
        <v>94.938410499999691</v>
      </c>
      <c r="Q16" s="39">
        <v>57</v>
      </c>
      <c r="R16" s="39" t="s">
        <v>69</v>
      </c>
      <c r="S16" s="40">
        <f>'[1]DA HPSLDC'!V21</f>
        <v>0</v>
      </c>
      <c r="T16" s="40" t="s">
        <v>70</v>
      </c>
      <c r="U16" s="40">
        <v>0</v>
      </c>
      <c r="V16" s="39">
        <f>'[1]Annx-A (DA) '!BC20-AA16+AE16</f>
        <v>1356.4306324999993</v>
      </c>
      <c r="W16" s="39">
        <f>'[1]Annx-A (DA) '!AK20</f>
        <v>1312</v>
      </c>
      <c r="X16" s="39">
        <f t="shared" si="0"/>
        <v>44.430632499999319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50</v>
      </c>
      <c r="AE16" s="39">
        <f t="shared" si="2"/>
        <v>50</v>
      </c>
      <c r="AF16" s="41">
        <f>'[1]Annx-A (DA) '!BD20</f>
        <v>238.37646539999957</v>
      </c>
      <c r="AG16" s="42">
        <f t="shared" si="3"/>
        <v>-5.5693675000006806</v>
      </c>
    </row>
    <row r="17" spans="1:33" ht="26.25" customHeight="1">
      <c r="A17" s="38">
        <v>10</v>
      </c>
      <c r="B17" s="39" t="s">
        <v>71</v>
      </c>
      <c r="C17" s="40">
        <f>'[1]DA HPSLDC'!H22</f>
        <v>0</v>
      </c>
      <c r="D17" s="40" t="s">
        <v>72</v>
      </c>
      <c r="E17" s="39">
        <f>'[1]Annx-A (DA) '!W21-J17+N17</f>
        <v>1339.9384104999997</v>
      </c>
      <c r="F17" s="39">
        <f>'[1]Annx-A (DA) '!E21</f>
        <v>1042</v>
      </c>
      <c r="G17" s="39">
        <f t="shared" si="4"/>
        <v>297.93841049999969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70.039243399999918</v>
      </c>
      <c r="P17" s="39">
        <f t="shared" si="7"/>
        <v>97.938410499999691</v>
      </c>
      <c r="Q17" s="39">
        <v>58</v>
      </c>
      <c r="R17" s="39" t="s">
        <v>73</v>
      </c>
      <c r="S17" s="40">
        <f>'[1]DA HPSLDC'!V22</f>
        <v>0</v>
      </c>
      <c r="T17" s="40" t="s">
        <v>74</v>
      </c>
      <c r="U17" s="40">
        <v>0</v>
      </c>
      <c r="V17" s="39">
        <f>'[1]Annx-A (DA) '!BC21-AA17+AE17</f>
        <v>1356.2476784999999</v>
      </c>
      <c r="W17" s="39">
        <f>'[1]Annx-A (DA) '!AK21</f>
        <v>1318</v>
      </c>
      <c r="X17" s="39">
        <f t="shared" si="0"/>
        <v>38.247678499999893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288.19351139999992</v>
      </c>
      <c r="AG17" s="42">
        <f t="shared" si="3"/>
        <v>38.247678499999893</v>
      </c>
    </row>
    <row r="18" spans="1:33" ht="26.25" customHeight="1">
      <c r="A18" s="38">
        <v>11</v>
      </c>
      <c r="B18" s="39" t="s">
        <v>75</v>
      </c>
      <c r="C18" s="40">
        <f>'[1]DA HPSLDC'!H23</f>
        <v>0</v>
      </c>
      <c r="D18" s="40" t="s">
        <v>76</v>
      </c>
      <c r="E18" s="39">
        <f>'[1]Annx-A (DA) '!W22-J18+N18</f>
        <v>1339.9384104999997</v>
      </c>
      <c r="F18" s="39">
        <f>'[1]Annx-A (DA) '!E22</f>
        <v>1042</v>
      </c>
      <c r="G18" s="39">
        <f t="shared" si="4"/>
        <v>297.93841049999969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70.039243399999918</v>
      </c>
      <c r="P18" s="39">
        <f t="shared" si="7"/>
        <v>97.938410499999691</v>
      </c>
      <c r="Q18" s="39">
        <v>59</v>
      </c>
      <c r="R18" s="39" t="s">
        <v>77</v>
      </c>
      <c r="S18" s="40">
        <f>'[1]DA HPSLDC'!V23</f>
        <v>0</v>
      </c>
      <c r="T18" s="40" t="s">
        <v>78</v>
      </c>
      <c r="U18" s="40">
        <v>0</v>
      </c>
      <c r="V18" s="39">
        <f>'[1]Annx-A (DA) '!BC22-AA18+AE18</f>
        <v>1356.8276784999998</v>
      </c>
      <c r="W18" s="39">
        <f>'[1]Annx-A (DA) '!AK22</f>
        <v>1321</v>
      </c>
      <c r="X18" s="39">
        <f t="shared" si="0"/>
        <v>35.82767849999982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288.77351140000007</v>
      </c>
      <c r="AG18" s="42">
        <f t="shared" si="3"/>
        <v>35.82767849999982</v>
      </c>
    </row>
    <row r="19" spans="1:33" ht="26.25" customHeight="1">
      <c r="A19" s="38">
        <v>12</v>
      </c>
      <c r="B19" s="39" t="s">
        <v>79</v>
      </c>
      <c r="C19" s="40">
        <f>'[1]DA HPSLDC'!H24</f>
        <v>0</v>
      </c>
      <c r="D19" s="40" t="s">
        <v>80</v>
      </c>
      <c r="E19" s="39">
        <f>'[1]Annx-A (DA) '!W23-J19+N19</f>
        <v>1339.9384104999997</v>
      </c>
      <c r="F19" s="39">
        <f>'[1]Annx-A (DA) '!E23</f>
        <v>1042</v>
      </c>
      <c r="G19" s="39">
        <f t="shared" si="4"/>
        <v>297.93841049999969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70.039243399999918</v>
      </c>
      <c r="P19" s="39">
        <f t="shared" si="7"/>
        <v>97.938410499999691</v>
      </c>
      <c r="Q19" s="39">
        <v>60</v>
      </c>
      <c r="R19" s="39" t="s">
        <v>81</v>
      </c>
      <c r="S19" s="40">
        <f>'[1]DA HPSLDC'!V24</f>
        <v>0</v>
      </c>
      <c r="T19" s="40" t="s">
        <v>82</v>
      </c>
      <c r="U19" s="40">
        <v>0</v>
      </c>
      <c r="V19" s="39">
        <f>'[1]Annx-A (DA) '!BC23-AA19+AE19</f>
        <v>1354.1276785</v>
      </c>
      <c r="W19" s="39">
        <f>'[1]Annx-A (DA) '!AK23</f>
        <v>1311</v>
      </c>
      <c r="X19" s="39">
        <f t="shared" si="0"/>
        <v>43.127678500000002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286.07351140000003</v>
      </c>
      <c r="AG19" s="42">
        <f t="shared" si="3"/>
        <v>43.127678500000002</v>
      </c>
    </row>
    <row r="20" spans="1:33" ht="26.25" customHeight="1">
      <c r="A20" s="38">
        <v>13</v>
      </c>
      <c r="B20" s="39" t="s">
        <v>83</v>
      </c>
      <c r="C20" s="40">
        <f>'[1]DA HPSLDC'!H25</f>
        <v>0</v>
      </c>
      <c r="D20" s="40" t="s">
        <v>84</v>
      </c>
      <c r="E20" s="39">
        <f>'[1]Annx-A (DA) '!W24-J20+N20</f>
        <v>1338.4219814999999</v>
      </c>
      <c r="F20" s="39">
        <f>'[1]Annx-A (DA) '!E24</f>
        <v>1038</v>
      </c>
      <c r="G20" s="39">
        <f t="shared" si="4"/>
        <v>300.4219814999999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69.367814399999929</v>
      </c>
      <c r="P20" s="39">
        <f t="shared" si="7"/>
        <v>100.4219814999999</v>
      </c>
      <c r="Q20" s="39">
        <v>61</v>
      </c>
      <c r="R20" s="39" t="s">
        <v>85</v>
      </c>
      <c r="S20" s="40">
        <f>'[1]DA HPSLDC'!V25</f>
        <v>0</v>
      </c>
      <c r="T20" s="40" t="s">
        <v>86</v>
      </c>
      <c r="U20" s="40">
        <v>0</v>
      </c>
      <c r="V20" s="39">
        <f>'[1]Annx-A (DA) '!BC24-AA20+AE20</f>
        <v>1354.3497364999998</v>
      </c>
      <c r="W20" s="39">
        <f>'[1]Annx-A (DA) '!AK24</f>
        <v>1311</v>
      </c>
      <c r="X20" s="39">
        <f t="shared" si="0"/>
        <v>43.349736499999835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286.29556940000009</v>
      </c>
      <c r="AG20" s="42">
        <f t="shared" si="3"/>
        <v>43.349736499999835</v>
      </c>
    </row>
    <row r="21" spans="1:33" ht="26.25" customHeight="1">
      <c r="A21" s="38">
        <v>14</v>
      </c>
      <c r="B21" s="39" t="s">
        <v>87</v>
      </c>
      <c r="C21" s="40">
        <f>'[1]DA HPSLDC'!H26</f>
        <v>0</v>
      </c>
      <c r="D21" s="40" t="s">
        <v>88</v>
      </c>
      <c r="E21" s="39">
        <f>'[1]Annx-A (DA) '!W25-J21+N21</f>
        <v>1339.5369064999998</v>
      </c>
      <c r="F21" s="39">
        <f>'[1]Annx-A (DA) '!E25</f>
        <v>1029</v>
      </c>
      <c r="G21" s="39">
        <f t="shared" si="4"/>
        <v>310.53690649999976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70.482739399999787</v>
      </c>
      <c r="P21" s="39">
        <f t="shared" si="7"/>
        <v>110.53690649999976</v>
      </c>
      <c r="Q21" s="39">
        <v>62</v>
      </c>
      <c r="R21" s="39" t="s">
        <v>89</v>
      </c>
      <c r="S21" s="40">
        <f>'[1]DA HPSLDC'!V26</f>
        <v>0</v>
      </c>
      <c r="T21" s="40" t="s">
        <v>90</v>
      </c>
      <c r="U21" s="40">
        <v>0</v>
      </c>
      <c r="V21" s="39">
        <f>'[1]Annx-A (DA) '!BC25-AA21+AE21</f>
        <v>1354.1767814999994</v>
      </c>
      <c r="W21" s="39">
        <f>'[1]Annx-A (DA) '!AK25</f>
        <v>1324</v>
      </c>
      <c r="X21" s="39">
        <f t="shared" si="0"/>
        <v>30.176781499999379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286.12261439999963</v>
      </c>
      <c r="AG21" s="42">
        <f t="shared" si="3"/>
        <v>30.176781499999379</v>
      </c>
    </row>
    <row r="22" spans="1:33" ht="26.25" customHeight="1">
      <c r="A22" s="38">
        <v>15</v>
      </c>
      <c r="B22" s="39" t="s">
        <v>91</v>
      </c>
      <c r="C22" s="40">
        <f>'[1]DA HPSLDC'!H27</f>
        <v>0</v>
      </c>
      <c r="D22" s="40" t="s">
        <v>92</v>
      </c>
      <c r="E22" s="39">
        <f>'[1]Annx-A (DA) '!W26-J22+N22</f>
        <v>1338.4219814999999</v>
      </c>
      <c r="F22" s="39">
        <f>'[1]Annx-A (DA) '!E26</f>
        <v>1033</v>
      </c>
      <c r="G22" s="39">
        <f t="shared" si="4"/>
        <v>305.4219814999999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69.367814399999929</v>
      </c>
      <c r="P22" s="39">
        <f t="shared" si="7"/>
        <v>105.4219814999999</v>
      </c>
      <c r="Q22" s="39">
        <v>63</v>
      </c>
      <c r="R22" s="39" t="s">
        <v>93</v>
      </c>
      <c r="S22" s="40">
        <f>'[1]DA HPSLDC'!V27</f>
        <v>0</v>
      </c>
      <c r="T22" s="40" t="s">
        <v>94</v>
      </c>
      <c r="U22" s="40">
        <v>0</v>
      </c>
      <c r="V22" s="39">
        <f>'[1]Annx-A (DA) '!BC26-AA22+AE22</f>
        <v>1354.8417064999994</v>
      </c>
      <c r="W22" s="39">
        <f>'[1]Annx-A (DA) '!AK26</f>
        <v>1327</v>
      </c>
      <c r="X22" s="39">
        <f t="shared" si="0"/>
        <v>27.841706499999418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286.78753939999945</v>
      </c>
      <c r="AG22" s="42">
        <f t="shared" si="3"/>
        <v>27.841706499999418</v>
      </c>
    </row>
    <row r="23" spans="1:33" ht="26.25" customHeight="1">
      <c r="A23" s="38">
        <v>16</v>
      </c>
      <c r="B23" s="39" t="s">
        <v>95</v>
      </c>
      <c r="C23" s="40">
        <f>'[1]DA HPSLDC'!H28</f>
        <v>0</v>
      </c>
      <c r="D23" s="40" t="s">
        <v>96</v>
      </c>
      <c r="E23" s="39">
        <f>'[1]Annx-A (DA) '!W27-J23+N23</f>
        <v>1338.4219814999999</v>
      </c>
      <c r="F23" s="39">
        <f>'[1]Annx-A (DA) '!E27</f>
        <v>1037</v>
      </c>
      <c r="G23" s="39">
        <f t="shared" si="4"/>
        <v>301.4219814999999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69.367814399999929</v>
      </c>
      <c r="P23" s="39">
        <f t="shared" si="7"/>
        <v>101.4219814999999</v>
      </c>
      <c r="Q23" s="39">
        <v>64</v>
      </c>
      <c r="R23" s="39" t="s">
        <v>97</v>
      </c>
      <c r="S23" s="40">
        <f>'[1]DA HPSLDC'!V28</f>
        <v>0</v>
      </c>
      <c r="T23" s="40" t="s">
        <v>98</v>
      </c>
      <c r="U23" s="40">
        <v>0</v>
      </c>
      <c r="V23" s="39">
        <f>'[1]Annx-A (DA) '!BC27-AA23+AE23</f>
        <v>1352.6867814999996</v>
      </c>
      <c r="W23" s="39">
        <f>'[1]Annx-A (DA) '!AK27</f>
        <v>1346</v>
      </c>
      <c r="X23" s="39">
        <f t="shared" si="0"/>
        <v>6.6867814999995971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284.63261439999962</v>
      </c>
      <c r="AG23" s="42">
        <f t="shared" si="3"/>
        <v>6.6867814999995971</v>
      </c>
    </row>
    <row r="24" spans="1:33" ht="26.25" customHeight="1">
      <c r="A24" s="38">
        <v>17</v>
      </c>
      <c r="B24" s="39" t="s">
        <v>99</v>
      </c>
      <c r="C24" s="40">
        <f>'[1]DA HPSLDC'!H29</f>
        <v>0</v>
      </c>
      <c r="D24" s="40" t="s">
        <v>100</v>
      </c>
      <c r="E24" s="39">
        <f>'[1]Annx-A (DA) '!W28-J24+N24</f>
        <v>1338.4219814999999</v>
      </c>
      <c r="F24" s="39">
        <f>'[1]Annx-A (DA) '!E28</f>
        <v>1033</v>
      </c>
      <c r="G24" s="39">
        <f t="shared" si="4"/>
        <v>305.4219814999999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69.367814399999929</v>
      </c>
      <c r="P24" s="39">
        <f t="shared" si="7"/>
        <v>105.4219814999999</v>
      </c>
      <c r="Q24" s="39">
        <v>65</v>
      </c>
      <c r="R24" s="39" t="s">
        <v>101</v>
      </c>
      <c r="S24" s="40">
        <f>'[1]DA HPSLDC'!V29</f>
        <v>0</v>
      </c>
      <c r="T24" s="40" t="s">
        <v>102</v>
      </c>
      <c r="U24" s="40">
        <v>0</v>
      </c>
      <c r="V24" s="39">
        <f>'[1]Annx-A (DA) '!BC28-AA24+AE24</f>
        <v>1352.6557524999994</v>
      </c>
      <c r="W24" s="39">
        <f>'[1]Annx-A (DA) '!AK28</f>
        <v>1333</v>
      </c>
      <c r="X24" s="39">
        <f t="shared" si="0"/>
        <v>19.65575249999938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283.75658539999961</v>
      </c>
      <c r="AG24" s="42">
        <f t="shared" si="3"/>
        <v>19.65575249999938</v>
      </c>
    </row>
    <row r="25" spans="1:33" ht="26.25" customHeight="1">
      <c r="A25" s="38">
        <v>18</v>
      </c>
      <c r="B25" s="39" t="s">
        <v>103</v>
      </c>
      <c r="C25" s="40">
        <f>'[1]DA HPSLDC'!H30</f>
        <v>0</v>
      </c>
      <c r="D25" s="40" t="s">
        <v>104</v>
      </c>
      <c r="E25" s="39">
        <f>'[1]Annx-A (DA) '!W29-J25+N25</f>
        <v>1338.4219814999999</v>
      </c>
      <c r="F25" s="39">
        <f>'[1]Annx-A (DA) '!E29</f>
        <v>1036</v>
      </c>
      <c r="G25" s="39">
        <f t="shared" si="4"/>
        <v>302.4219814999999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69.367814399999929</v>
      </c>
      <c r="P25" s="39">
        <f t="shared" si="7"/>
        <v>102.4219814999999</v>
      </c>
      <c r="Q25" s="39">
        <v>66</v>
      </c>
      <c r="R25" s="39" t="s">
        <v>105</v>
      </c>
      <c r="S25" s="40">
        <f>'[1]DA HPSLDC'!V30</f>
        <v>0</v>
      </c>
      <c r="T25" s="40" t="s">
        <v>106</v>
      </c>
      <c r="U25" s="40">
        <v>0</v>
      </c>
      <c r="V25" s="39">
        <f>'[1]Annx-A (DA) '!BC29-AA25+AE25</f>
        <v>1351.8217814999994</v>
      </c>
      <c r="W25" s="39">
        <f>'[1]Annx-A (DA) '!AK29</f>
        <v>1334</v>
      </c>
      <c r="X25" s="39">
        <f t="shared" si="0"/>
        <v>17.821781499999361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282.92261439999959</v>
      </c>
      <c r="AG25" s="42">
        <f t="shared" si="3"/>
        <v>17.821781499999361</v>
      </c>
    </row>
    <row r="26" spans="1:33" ht="26.25" customHeight="1">
      <c r="A26" s="38">
        <v>19</v>
      </c>
      <c r="B26" s="39" t="s">
        <v>107</v>
      </c>
      <c r="C26" s="40">
        <f>'[1]DA HPSLDC'!H31</f>
        <v>0</v>
      </c>
      <c r="D26" s="40" t="s">
        <v>108</v>
      </c>
      <c r="E26" s="39">
        <f>'[1]Annx-A (DA) '!W30-J26+N26</f>
        <v>1337.7719814999998</v>
      </c>
      <c r="F26" s="39">
        <f>'[1]Annx-A (DA) '!E30</f>
        <v>1045</v>
      </c>
      <c r="G26" s="39">
        <f t="shared" si="4"/>
        <v>292.77198149999981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69.367814399999929</v>
      </c>
      <c r="P26" s="39">
        <f t="shared" si="7"/>
        <v>92.771981499999811</v>
      </c>
      <c r="Q26" s="39">
        <v>67</v>
      </c>
      <c r="R26" s="39" t="s">
        <v>109</v>
      </c>
      <c r="S26" s="40">
        <f>'[1]DA HPSLDC'!V31</f>
        <v>0</v>
      </c>
      <c r="T26" s="40" t="s">
        <v>110</v>
      </c>
      <c r="U26" s="40">
        <v>0</v>
      </c>
      <c r="V26" s="39">
        <f>'[1]Annx-A (DA) '!BC30-AA26+AE26</f>
        <v>1351.6717814999997</v>
      </c>
      <c r="W26" s="39">
        <f>'[1]Annx-A (DA) '!AK30</f>
        <v>1332</v>
      </c>
      <c r="X26" s="39">
        <f t="shared" si="0"/>
        <v>19.671781499999724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30</v>
      </c>
      <c r="AE26" s="39">
        <f t="shared" si="2"/>
        <v>30</v>
      </c>
      <c r="AF26" s="41">
        <f>'[1]Annx-A (DA) '!BD30</f>
        <v>252.77261439999972</v>
      </c>
      <c r="AG26" s="42">
        <f t="shared" si="3"/>
        <v>-10.328218500000276</v>
      </c>
    </row>
    <row r="27" spans="1:33" ht="26.25" customHeight="1">
      <c r="A27" s="38">
        <v>20</v>
      </c>
      <c r="B27" s="39" t="s">
        <v>111</v>
      </c>
      <c r="C27" s="40">
        <f>'[1]DA HPSLDC'!H32</f>
        <v>0</v>
      </c>
      <c r="D27" s="40" t="s">
        <v>112</v>
      </c>
      <c r="E27" s="39">
        <f>'[1]Annx-A (DA) '!W31-J27+N27</f>
        <v>1337.7719814999998</v>
      </c>
      <c r="F27" s="39">
        <f>'[1]Annx-A (DA) '!E31</f>
        <v>1049</v>
      </c>
      <c r="G27" s="39">
        <f t="shared" si="4"/>
        <v>288.77198149999981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69.367814399999929</v>
      </c>
      <c r="P27" s="39">
        <f t="shared" si="7"/>
        <v>88.771981499999811</v>
      </c>
      <c r="Q27" s="39">
        <v>68</v>
      </c>
      <c r="R27" s="39" t="s">
        <v>113</v>
      </c>
      <c r="S27" s="40">
        <f>'[1]DA HPSLDC'!V32</f>
        <v>0</v>
      </c>
      <c r="T27" s="40" t="s">
        <v>114</v>
      </c>
      <c r="U27" s="40">
        <v>0</v>
      </c>
      <c r="V27" s="39">
        <f>'[1]Annx-A (DA) '!BC31-AA27+AE27</f>
        <v>1350.2817814999994</v>
      </c>
      <c r="W27" s="39">
        <f>'[1]Annx-A (DA) '!AK31</f>
        <v>1332</v>
      </c>
      <c r="X27" s="39">
        <f t="shared" si="0"/>
        <v>18.281781499999397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30</v>
      </c>
      <c r="AE27" s="39">
        <f t="shared" si="2"/>
        <v>30</v>
      </c>
      <c r="AF27" s="41">
        <f>'[1]Annx-A (DA) '!BD31</f>
        <v>251.38261439999962</v>
      </c>
      <c r="AG27" s="42">
        <f t="shared" si="3"/>
        <v>-11.718218500000603</v>
      </c>
    </row>
    <row r="28" spans="1:33" ht="26.25" customHeight="1">
      <c r="A28" s="38">
        <v>21</v>
      </c>
      <c r="B28" s="39" t="s">
        <v>115</v>
      </c>
      <c r="C28" s="40">
        <f>'[1]DA HPSLDC'!H33</f>
        <v>0</v>
      </c>
      <c r="D28" s="40" t="s">
        <v>116</v>
      </c>
      <c r="E28" s="39">
        <f>'[1]Annx-A (DA) '!W32-J28+N28</f>
        <v>1338.5496654999999</v>
      </c>
      <c r="F28" s="39">
        <f>'[1]Annx-A (DA) '!E32</f>
        <v>1072</v>
      </c>
      <c r="G28" s="39">
        <f t="shared" si="4"/>
        <v>266.54966549999995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70.145498400000065</v>
      </c>
      <c r="P28" s="39">
        <f t="shared" si="7"/>
        <v>66.549665499999946</v>
      </c>
      <c r="Q28" s="39">
        <v>69</v>
      </c>
      <c r="R28" s="39" t="s">
        <v>117</v>
      </c>
      <c r="S28" s="40">
        <f>'[1]DA HPSLDC'!V33</f>
        <v>0</v>
      </c>
      <c r="T28" s="40" t="s">
        <v>118</v>
      </c>
      <c r="U28" s="40">
        <v>0</v>
      </c>
      <c r="V28" s="39">
        <f>'[1]Annx-A (DA) '!BC32-AA28+AE28</f>
        <v>1350.5617814999996</v>
      </c>
      <c r="W28" s="39">
        <f>'[1]Annx-A (DA) '!AK32</f>
        <v>1310</v>
      </c>
      <c r="X28" s="39">
        <f t="shared" si="0"/>
        <v>40.561781499999597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280.6626143999996</v>
      </c>
      <c r="AG28" s="42">
        <f t="shared" si="3"/>
        <v>40.561781499999597</v>
      </c>
    </row>
    <row r="29" spans="1:33" ht="26.25" customHeight="1">
      <c r="A29" s="38">
        <v>22</v>
      </c>
      <c r="B29" s="39" t="s">
        <v>119</v>
      </c>
      <c r="C29" s="40">
        <f>'[1]DA HPSLDC'!H34</f>
        <v>0</v>
      </c>
      <c r="D29" s="40" t="s">
        <v>120</v>
      </c>
      <c r="E29" s="39">
        <f>'[1]Annx-A (DA) '!W33-J29+N29</f>
        <v>1337.4347404999996</v>
      </c>
      <c r="F29" s="39">
        <f>'[1]Annx-A (DA) '!E33</f>
        <v>1107</v>
      </c>
      <c r="G29" s="39">
        <f t="shared" si="4"/>
        <v>230.43474049999963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69.030573399999753</v>
      </c>
      <c r="P29" s="39">
        <f t="shared" si="7"/>
        <v>30.434740499999634</v>
      </c>
      <c r="Q29" s="39">
        <v>70</v>
      </c>
      <c r="R29" s="39" t="s">
        <v>121</v>
      </c>
      <c r="S29" s="40">
        <f>'[1]DA HPSLDC'!V34</f>
        <v>0</v>
      </c>
      <c r="T29" s="40" t="s">
        <v>122</v>
      </c>
      <c r="U29" s="40">
        <v>0</v>
      </c>
      <c r="V29" s="39">
        <f>'[1]Annx-A (DA) '!BC33-AA29+AE29</f>
        <v>1349.2596614999998</v>
      </c>
      <c r="W29" s="39">
        <f>'[1]Annx-A (DA) '!AK33</f>
        <v>1278</v>
      </c>
      <c r="X29" s="39">
        <f t="shared" si="0"/>
        <v>71.259661499999766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279.36049439999999</v>
      </c>
      <c r="AG29" s="42">
        <f t="shared" si="3"/>
        <v>71.259661499999766</v>
      </c>
    </row>
    <row r="30" spans="1:33" ht="26.25" customHeight="1">
      <c r="A30" s="38">
        <v>23</v>
      </c>
      <c r="B30" s="39" t="s">
        <v>123</v>
      </c>
      <c r="C30" s="40">
        <f>'[1]DA HPSLDC'!H35</f>
        <v>0</v>
      </c>
      <c r="D30" s="40" t="s">
        <v>124</v>
      </c>
      <c r="E30" s="39">
        <f>'[1]Annx-A (DA) '!W34-J30+N30</f>
        <v>1337.4347404999996</v>
      </c>
      <c r="F30" s="39">
        <f>'[1]Annx-A (DA) '!E34</f>
        <v>1122</v>
      </c>
      <c r="G30" s="39">
        <f t="shared" si="4"/>
        <v>215.43474049999963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69.030573399999753</v>
      </c>
      <c r="P30" s="39">
        <f t="shared" si="7"/>
        <v>15.434740499999634</v>
      </c>
      <c r="Q30" s="39">
        <v>71</v>
      </c>
      <c r="R30" s="39" t="s">
        <v>125</v>
      </c>
      <c r="S30" s="40">
        <f>'[1]DA HPSLDC'!V35</f>
        <v>0</v>
      </c>
      <c r="T30" s="40" t="s">
        <v>126</v>
      </c>
      <c r="U30" s="40">
        <v>0</v>
      </c>
      <c r="V30" s="39">
        <f>'[1]Annx-A (DA) '!BC34-AA30+AE30</f>
        <v>1347.6747365000001</v>
      </c>
      <c r="W30" s="39">
        <f>'[1]Annx-A (DA) '!AK34</f>
        <v>1262</v>
      </c>
      <c r="X30" s="39">
        <f t="shared" si="0"/>
        <v>85.674736500000108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277.77556940000011</v>
      </c>
      <c r="AG30" s="42">
        <f t="shared" si="3"/>
        <v>85.674736500000108</v>
      </c>
    </row>
    <row r="31" spans="1:33" ht="26.25" customHeight="1">
      <c r="A31" s="38">
        <v>24</v>
      </c>
      <c r="B31" s="39" t="s">
        <v>127</v>
      </c>
      <c r="C31" s="40">
        <f>'[1]DA HPSLDC'!H36</f>
        <v>0</v>
      </c>
      <c r="D31" s="40" t="s">
        <v>128</v>
      </c>
      <c r="E31" s="39">
        <f>'[1]Annx-A (DA) '!W35-J31+N31</f>
        <v>1337.4347404999996</v>
      </c>
      <c r="F31" s="39">
        <f>'[1]Annx-A (DA) '!E35</f>
        <v>1145</v>
      </c>
      <c r="G31" s="39">
        <f t="shared" si="4"/>
        <v>192.43474049999963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69.030573399999753</v>
      </c>
      <c r="P31" s="39">
        <f t="shared" si="7"/>
        <v>-7.5652595000003657</v>
      </c>
      <c r="Q31" s="39">
        <v>72</v>
      </c>
      <c r="R31" s="39" t="s">
        <v>129</v>
      </c>
      <c r="S31" s="40">
        <f>'[1]DA HPSLDC'!V36</f>
        <v>0</v>
      </c>
      <c r="T31" s="40" t="s">
        <v>130</v>
      </c>
      <c r="U31" s="40">
        <v>0</v>
      </c>
      <c r="V31" s="39">
        <f>'[1]Annx-A (DA) '!BC35-AA31+AE31</f>
        <v>1346.6347365000001</v>
      </c>
      <c r="W31" s="39">
        <f>'[1]Annx-A (DA) '!AK35</f>
        <v>1252</v>
      </c>
      <c r="X31" s="39">
        <f t="shared" si="0"/>
        <v>94.634736500000145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276.73556940000014</v>
      </c>
      <c r="AG31" s="42">
        <f t="shared" si="3"/>
        <v>94.634736500000145</v>
      </c>
    </row>
    <row r="32" spans="1:33" ht="26.25" customHeight="1">
      <c r="A32" s="38">
        <v>25</v>
      </c>
      <c r="B32" s="39" t="s">
        <v>131</v>
      </c>
      <c r="C32" s="40">
        <f>'[1]DA HPSLDC'!H37</f>
        <v>0</v>
      </c>
      <c r="D32" s="40" t="s">
        <v>132</v>
      </c>
      <c r="E32" s="39">
        <f>'[1]Annx-A (DA) '!W36-J32+N32</f>
        <v>1343.3894415000002</v>
      </c>
      <c r="F32" s="39">
        <f>'[1]Annx-A (DA) '!E36</f>
        <v>1186</v>
      </c>
      <c r="G32" s="39">
        <f t="shared" si="4"/>
        <v>157.3894415000002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269.4902744000002</v>
      </c>
      <c r="P32" s="39">
        <f t="shared" si="7"/>
        <v>157.3894415000002</v>
      </c>
      <c r="Q32" s="39">
        <v>73</v>
      </c>
      <c r="R32" s="39" t="s">
        <v>133</v>
      </c>
      <c r="S32" s="40">
        <f>'[1]DA HPSLDC'!V37</f>
        <v>0</v>
      </c>
      <c r="T32" s="40" t="s">
        <v>134</v>
      </c>
      <c r="U32" s="40">
        <v>0</v>
      </c>
      <c r="V32" s="39">
        <f>'[1]Annx-A (DA) '!BC36-AA32+AE32</f>
        <v>1350.0087075000001</v>
      </c>
      <c r="W32" s="39">
        <f>'[1]Annx-A (DA) '!AK36</f>
        <v>1243</v>
      </c>
      <c r="X32" s="39">
        <f t="shared" si="0"/>
        <v>107.00870750000013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276.10954040000013</v>
      </c>
      <c r="AG32" s="42">
        <f t="shared" si="3"/>
        <v>107.00870750000013</v>
      </c>
    </row>
    <row r="33" spans="1:33" ht="26.25" customHeight="1">
      <c r="A33" s="38">
        <v>26</v>
      </c>
      <c r="B33" s="39" t="s">
        <v>135</v>
      </c>
      <c r="C33" s="40">
        <f>'[1]DA HPSLDC'!H38</f>
        <v>0</v>
      </c>
      <c r="D33" s="40" t="s">
        <v>136</v>
      </c>
      <c r="E33" s="39">
        <f>'[1]Annx-A (DA) '!W37-J33+N33</f>
        <v>1343.5994415000002</v>
      </c>
      <c r="F33" s="39">
        <f>'[1]Annx-A (DA) '!E37</f>
        <v>1226</v>
      </c>
      <c r="G33" s="39">
        <f t="shared" si="4"/>
        <v>117.59944150000024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269.70027440000024</v>
      </c>
      <c r="P33" s="39">
        <f t="shared" si="7"/>
        <v>117.59944150000024</v>
      </c>
      <c r="Q33" s="39">
        <v>74</v>
      </c>
      <c r="R33" s="39" t="s">
        <v>137</v>
      </c>
      <c r="S33" s="40">
        <f>'[1]DA HPSLDC'!V38</f>
        <v>0</v>
      </c>
      <c r="T33" s="40" t="s">
        <v>138</v>
      </c>
      <c r="U33" s="40">
        <v>0</v>
      </c>
      <c r="V33" s="39">
        <f>'[1]Annx-A (DA) '!BC37-AA33+AE33</f>
        <v>1355.3299884999997</v>
      </c>
      <c r="W33" s="39">
        <f>'[1]Annx-A (DA) '!AK37</f>
        <v>1215</v>
      </c>
      <c r="X33" s="39">
        <f t="shared" si="0"/>
        <v>140.32998849999967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0</v>
      </c>
      <c r="AE33" s="39">
        <f t="shared" si="2"/>
        <v>0</v>
      </c>
      <c r="AF33" s="41">
        <f>'[1]Annx-A (DA) '!BD37</f>
        <v>281.4308213999999</v>
      </c>
      <c r="AG33" s="42">
        <f t="shared" si="3"/>
        <v>140.32998849999967</v>
      </c>
    </row>
    <row r="34" spans="1:33" ht="26.25" customHeight="1">
      <c r="A34" s="38">
        <v>27</v>
      </c>
      <c r="B34" s="39" t="s">
        <v>139</v>
      </c>
      <c r="C34" s="40">
        <f>'[1]DA HPSLDC'!H39</f>
        <v>0</v>
      </c>
      <c r="D34" s="40" t="s">
        <v>140</v>
      </c>
      <c r="E34" s="39">
        <f>'[1]Annx-A (DA) '!W38-J34+N34</f>
        <v>1345.7594415000001</v>
      </c>
      <c r="F34" s="39">
        <f>'[1]Annx-A (DA) '!E38</f>
        <v>1258</v>
      </c>
      <c r="G34" s="39">
        <f t="shared" si="4"/>
        <v>87.759441500000094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271.86027440000032</v>
      </c>
      <c r="P34" s="39">
        <f t="shared" si="7"/>
        <v>87.759441500000094</v>
      </c>
      <c r="Q34" s="39">
        <v>75</v>
      </c>
      <c r="R34" s="39" t="s">
        <v>141</v>
      </c>
      <c r="S34" s="40">
        <f>'[1]DA HPSLDC'!V39</f>
        <v>0</v>
      </c>
      <c r="T34" s="40" t="s">
        <v>142</v>
      </c>
      <c r="U34" s="40">
        <v>0</v>
      </c>
      <c r="V34" s="39">
        <f>'[1]Annx-A (DA) '!BC38-AA34+AE34</f>
        <v>1353.4429434999997</v>
      </c>
      <c r="W34" s="39">
        <f>'[1]Annx-A (DA) '!AK38</f>
        <v>1191</v>
      </c>
      <c r="X34" s="39">
        <f t="shared" si="0"/>
        <v>162.44294349999973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0</v>
      </c>
      <c r="AE34" s="39">
        <f t="shared" si="2"/>
        <v>0</v>
      </c>
      <c r="AF34" s="41">
        <f>'[1]Annx-A (DA) '!BD38</f>
        <v>279.54377639999973</v>
      </c>
      <c r="AG34" s="42">
        <f t="shared" si="3"/>
        <v>162.44294349999973</v>
      </c>
    </row>
    <row r="35" spans="1:33" ht="26.25" customHeight="1">
      <c r="A35" s="38">
        <v>28</v>
      </c>
      <c r="B35" s="39" t="s">
        <v>143</v>
      </c>
      <c r="C35" s="40">
        <f>'[1]DA HPSLDC'!H40</f>
        <v>0</v>
      </c>
      <c r="D35" s="40" t="s">
        <v>144</v>
      </c>
      <c r="E35" s="39">
        <f>'[1]Annx-A (DA) '!W39-J35+N35</f>
        <v>1347.3443665000002</v>
      </c>
      <c r="F35" s="39">
        <f>'[1]Annx-A (DA) '!E39</f>
        <v>1272</v>
      </c>
      <c r="G35" s="39">
        <f t="shared" si="4"/>
        <v>75.344366500000206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273.44519940000021</v>
      </c>
      <c r="P35" s="39">
        <f t="shared" si="7"/>
        <v>75.344366500000206</v>
      </c>
      <c r="Q35" s="39">
        <v>76</v>
      </c>
      <c r="R35" s="39" t="s">
        <v>145</v>
      </c>
      <c r="S35" s="40">
        <f>'[1]DA HPSLDC'!V40</f>
        <v>0</v>
      </c>
      <c r="T35" s="40" t="s">
        <v>146</v>
      </c>
      <c r="U35" s="40">
        <v>0</v>
      </c>
      <c r="V35" s="39">
        <f>'[1]Annx-A (DA) '!BC39-AA35+AE35</f>
        <v>1353.4429434999997</v>
      </c>
      <c r="W35" s="39">
        <f>'[1]Annx-A (DA) '!AK39</f>
        <v>1171</v>
      </c>
      <c r="X35" s="39">
        <f t="shared" si="0"/>
        <v>182.44294349999973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30</v>
      </c>
      <c r="AE35" s="39">
        <f t="shared" si="2"/>
        <v>30</v>
      </c>
      <c r="AF35" s="41">
        <f>'[1]Annx-A (DA) '!BD39</f>
        <v>249.54377639999973</v>
      </c>
      <c r="AG35" s="42">
        <f t="shared" si="3"/>
        <v>152.44294349999973</v>
      </c>
    </row>
    <row r="36" spans="1:33" ht="26.25" customHeight="1">
      <c r="A36" s="38">
        <v>29</v>
      </c>
      <c r="B36" s="39" t="s">
        <v>147</v>
      </c>
      <c r="C36" s="40">
        <f>'[1]DA HPSLDC'!H41</f>
        <v>0</v>
      </c>
      <c r="D36" s="40" t="s">
        <v>148</v>
      </c>
      <c r="E36" s="39">
        <f>'[1]Annx-A (DA) '!W40-J36+N36</f>
        <v>1355.5794414999998</v>
      </c>
      <c r="F36" s="39">
        <f>'[1]Annx-A (DA) '!E40</f>
        <v>1298</v>
      </c>
      <c r="G36" s="39">
        <f t="shared" si="4"/>
        <v>57.579441499999803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281.68027440000003</v>
      </c>
      <c r="P36" s="39">
        <f t="shared" si="7"/>
        <v>57.579441499999803</v>
      </c>
      <c r="Q36" s="39">
        <v>77</v>
      </c>
      <c r="R36" s="39" t="s">
        <v>149</v>
      </c>
      <c r="S36" s="40">
        <f>'[1]DA HPSLDC'!V41</f>
        <v>0</v>
      </c>
      <c r="T36" s="40" t="s">
        <v>150</v>
      </c>
      <c r="U36" s="40">
        <v>0</v>
      </c>
      <c r="V36" s="39">
        <f>'[1]Annx-A (DA) '!BC40-AA36+AE36</f>
        <v>1361.7503944999999</v>
      </c>
      <c r="W36" s="39">
        <f>'[1]Annx-A (DA) '!AK40</f>
        <v>1166</v>
      </c>
      <c r="X36" s="39">
        <f t="shared" si="0"/>
        <v>195.75039449999986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20</v>
      </c>
      <c r="AE36" s="39">
        <f t="shared" si="2"/>
        <v>20</v>
      </c>
      <c r="AF36" s="41">
        <f>'[1]Annx-A (DA) '!BD40</f>
        <v>267.85122739999986</v>
      </c>
      <c r="AG36" s="42">
        <f t="shared" si="3"/>
        <v>175.75039449999986</v>
      </c>
    </row>
    <row r="37" spans="1:33" ht="26.25" customHeight="1">
      <c r="A37" s="38">
        <v>30</v>
      </c>
      <c r="B37" s="39" t="s">
        <v>151</v>
      </c>
      <c r="C37" s="40">
        <f>'[1]DA HPSLDC'!H42</f>
        <v>0</v>
      </c>
      <c r="D37" s="40" t="s">
        <v>152</v>
      </c>
      <c r="E37" s="39">
        <f>'[1]Annx-A (DA) '!W41-J37+N37</f>
        <v>1356.2294414999999</v>
      </c>
      <c r="F37" s="39">
        <f>'[1]Annx-A (DA) '!E41</f>
        <v>1337</v>
      </c>
      <c r="G37" s="39">
        <f t="shared" si="4"/>
        <v>19.229441499999893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282.33027440000012</v>
      </c>
      <c r="P37" s="39">
        <f t="shared" si="7"/>
        <v>19.229441499999893</v>
      </c>
      <c r="Q37" s="39">
        <v>78</v>
      </c>
      <c r="R37" s="39" t="s">
        <v>153</v>
      </c>
      <c r="S37" s="40">
        <f>'[1]DA HPSLDC'!V42</f>
        <v>0</v>
      </c>
      <c r="T37" s="40" t="s">
        <v>154</v>
      </c>
      <c r="U37" s="40">
        <v>0</v>
      </c>
      <c r="V37" s="39">
        <f>'[1]Annx-A (DA) '!BC41-AA37+AE37</f>
        <v>1365.6587674999996</v>
      </c>
      <c r="W37" s="39">
        <f>'[1]Annx-A (DA) '!AK41</f>
        <v>1188</v>
      </c>
      <c r="X37" s="39">
        <f t="shared" si="0"/>
        <v>177.65876749999961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20</v>
      </c>
      <c r="AE37" s="39">
        <f t="shared" si="2"/>
        <v>20</v>
      </c>
      <c r="AF37" s="41">
        <f>'[1]Annx-A (DA) '!BD41</f>
        <v>271.75960039999961</v>
      </c>
      <c r="AG37" s="42">
        <f t="shared" si="3"/>
        <v>157.65876749999961</v>
      </c>
    </row>
    <row r="38" spans="1:33" ht="26.25" customHeight="1">
      <c r="A38" s="38">
        <v>31</v>
      </c>
      <c r="B38" s="39" t="s">
        <v>155</v>
      </c>
      <c r="C38" s="40">
        <f>'[1]DA HPSLDC'!H43</f>
        <v>0</v>
      </c>
      <c r="D38" s="40" t="s">
        <v>156</v>
      </c>
      <c r="E38" s="39">
        <f>'[1]Annx-A (DA) '!W42-J38+N38</f>
        <v>1356.8894414999997</v>
      </c>
      <c r="F38" s="39">
        <f>'[1]Annx-A (DA) '!E42</f>
        <v>1356</v>
      </c>
      <c r="G38" s="39">
        <f t="shared" si="4"/>
        <v>0.88944149999974798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282.99027439999998</v>
      </c>
      <c r="P38" s="39">
        <f t="shared" si="7"/>
        <v>0.88944149999974798</v>
      </c>
      <c r="Q38" s="39">
        <v>79</v>
      </c>
      <c r="R38" s="39" t="s">
        <v>157</v>
      </c>
      <c r="S38" s="40">
        <f>'[1]DA HPSLDC'!V43</f>
        <v>0</v>
      </c>
      <c r="T38" s="40" t="s">
        <v>158</v>
      </c>
      <c r="U38" s="40">
        <v>0</v>
      </c>
      <c r="V38" s="39">
        <f>'[1]Annx-A (DA) '!BC42-AA38+AE38</f>
        <v>1406.7869674999997</v>
      </c>
      <c r="W38" s="39">
        <f>'[1]Annx-A (DA) '!AK42</f>
        <v>1229</v>
      </c>
      <c r="X38" s="39">
        <f t="shared" si="0"/>
        <v>177.78696749999972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20</v>
      </c>
      <c r="AE38" s="39">
        <f t="shared" si="2"/>
        <v>20</v>
      </c>
      <c r="AF38" s="41">
        <f>'[1]Annx-A (DA) '!BD42</f>
        <v>312.88780039999972</v>
      </c>
      <c r="AG38" s="42">
        <f t="shared" si="3"/>
        <v>157.78696749999972</v>
      </c>
    </row>
    <row r="39" spans="1:33" ht="26.25" customHeight="1">
      <c r="A39" s="38">
        <v>32</v>
      </c>
      <c r="B39" s="39" t="s">
        <v>159</v>
      </c>
      <c r="C39" s="40">
        <f>'[1]DA HPSLDC'!H44</f>
        <v>0</v>
      </c>
      <c r="D39" s="40" t="s">
        <v>160</v>
      </c>
      <c r="E39" s="39">
        <f>'[1]Annx-A (DA) '!W43-J39+N39</f>
        <v>1357.5694415</v>
      </c>
      <c r="F39" s="39">
        <f>'[1]Annx-A (DA) '!E43</f>
        <v>1367</v>
      </c>
      <c r="G39" s="39">
        <f t="shared" si="4"/>
        <v>-9.430558499999961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283.67027440000004</v>
      </c>
      <c r="P39" s="39">
        <f t="shared" si="7"/>
        <v>-9.430558499999961</v>
      </c>
      <c r="Q39" s="39">
        <v>80</v>
      </c>
      <c r="R39" s="39" t="s">
        <v>161</v>
      </c>
      <c r="S39" s="40">
        <f>'[1]DA HPSLDC'!V44</f>
        <v>0</v>
      </c>
      <c r="T39" s="40" t="s">
        <v>162</v>
      </c>
      <c r="U39" s="40">
        <v>0</v>
      </c>
      <c r="V39" s="39">
        <f>'[1]Annx-A (DA) '!BC43-AA39+AE39</f>
        <v>1406.7869674999997</v>
      </c>
      <c r="W39" s="39">
        <f>'[1]Annx-A (DA) '!AK43</f>
        <v>1258</v>
      </c>
      <c r="X39" s="39">
        <f t="shared" si="0"/>
        <v>148.78696749999972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0</v>
      </c>
      <c r="AE39" s="39">
        <f t="shared" si="2"/>
        <v>0</v>
      </c>
      <c r="AF39" s="41">
        <f>'[1]Annx-A (DA) '!BD43</f>
        <v>332.88780039999972</v>
      </c>
      <c r="AG39" s="42">
        <f t="shared" si="3"/>
        <v>148.78696749999972</v>
      </c>
    </row>
    <row r="40" spans="1:33" ht="26.25" customHeight="1">
      <c r="A40" s="38">
        <v>33</v>
      </c>
      <c r="B40" s="39" t="s">
        <v>163</v>
      </c>
      <c r="C40" s="40">
        <f>'[1]DA HPSLDC'!H45</f>
        <v>0</v>
      </c>
      <c r="D40" s="40" t="s">
        <v>164</v>
      </c>
      <c r="E40" s="39">
        <f>'[1]Annx-A (DA) '!W44-J40+N40</f>
        <v>1359.3788924999997</v>
      </c>
      <c r="F40" s="39">
        <f>'[1]Annx-A (DA) '!E44</f>
        <v>1386</v>
      </c>
      <c r="G40" s="39">
        <f t="shared" si="4"/>
        <v>-26.621107500000335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285.47972539999967</v>
      </c>
      <c r="P40" s="39">
        <f t="shared" si="7"/>
        <v>-26.621107500000335</v>
      </c>
      <c r="Q40" s="39">
        <v>81</v>
      </c>
      <c r="R40" s="39" t="s">
        <v>165</v>
      </c>
      <c r="S40" s="40">
        <f>'[1]DA HPSLDC'!V45</f>
        <v>0</v>
      </c>
      <c r="T40" s="40" t="s">
        <v>166</v>
      </c>
      <c r="U40" s="40">
        <v>0</v>
      </c>
      <c r="V40" s="39">
        <f>'[1]Annx-A (DA) '!BC44-AA40+AE40</f>
        <v>1406.9279834999998</v>
      </c>
      <c r="W40" s="39">
        <f>'[1]Annx-A (DA) '!AK44</f>
        <v>1266</v>
      </c>
      <c r="X40" s="39">
        <f t="shared" si="0"/>
        <v>140.92798349999975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50</v>
      </c>
      <c r="AE40" s="39">
        <f t="shared" si="2"/>
        <v>50</v>
      </c>
      <c r="AF40" s="41">
        <f>'[1]Annx-A (DA) '!BD44</f>
        <v>283.02881639999976</v>
      </c>
      <c r="AG40" s="42">
        <f t="shared" si="3"/>
        <v>90.927983499999755</v>
      </c>
    </row>
    <row r="41" spans="1:33" ht="26.25" customHeight="1">
      <c r="A41" s="38">
        <v>34</v>
      </c>
      <c r="B41" s="39" t="s">
        <v>167</v>
      </c>
      <c r="C41" s="40">
        <f>'[1]DA HPSLDC'!H46</f>
        <v>0</v>
      </c>
      <c r="D41" s="40" t="s">
        <v>168</v>
      </c>
      <c r="E41" s="39">
        <f>'[1]Annx-A (DA) '!W45-J41+N41</f>
        <v>1360.7988924999997</v>
      </c>
      <c r="F41" s="39">
        <f>'[1]Annx-A (DA) '!E45</f>
        <v>1406</v>
      </c>
      <c r="G41" s="39">
        <f t="shared" si="4"/>
        <v>-45.201107500000262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286.89972539999974</v>
      </c>
      <c r="P41" s="39">
        <f t="shared" si="7"/>
        <v>-45.201107500000262</v>
      </c>
      <c r="Q41" s="39">
        <v>82</v>
      </c>
      <c r="R41" s="39" t="s">
        <v>169</v>
      </c>
      <c r="S41" s="40">
        <f>'[1]DA HPSLDC'!V46</f>
        <v>0</v>
      </c>
      <c r="T41" s="40" t="s">
        <v>170</v>
      </c>
      <c r="U41" s="40">
        <v>0</v>
      </c>
      <c r="V41" s="39">
        <f>'[1]Annx-A (DA) '!BC45-AA41+AE41</f>
        <v>1406.7840124999998</v>
      </c>
      <c r="W41" s="39">
        <f>'[1]Annx-A (DA) '!AK45</f>
        <v>1274</v>
      </c>
      <c r="X41" s="39">
        <f t="shared" si="0"/>
        <v>132.78401249999979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40</v>
      </c>
      <c r="AE41" s="39">
        <f t="shared" si="2"/>
        <v>40</v>
      </c>
      <c r="AF41" s="41">
        <f>'[1]Annx-A (DA) '!BD45</f>
        <v>292.88484539999979</v>
      </c>
      <c r="AG41" s="42">
        <f t="shared" si="3"/>
        <v>92.78401249999979</v>
      </c>
    </row>
    <row r="42" spans="1:33" ht="26.25" customHeight="1">
      <c r="A42" s="38">
        <v>35</v>
      </c>
      <c r="B42" s="39" t="s">
        <v>171</v>
      </c>
      <c r="C42" s="40">
        <f>'[1]DA HPSLDC'!H47</f>
        <v>0</v>
      </c>
      <c r="D42" s="40" t="s">
        <v>172</v>
      </c>
      <c r="E42" s="39">
        <f>'[1]Annx-A (DA) '!W46-J42+N42</f>
        <v>1362.7338174999998</v>
      </c>
      <c r="F42" s="39">
        <f>'[1]Annx-A (DA) '!E46</f>
        <v>1407</v>
      </c>
      <c r="G42" s="39">
        <f t="shared" si="4"/>
        <v>-44.266182500000241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288.83465039999999</v>
      </c>
      <c r="P42" s="39">
        <f t="shared" si="7"/>
        <v>-44.266182500000241</v>
      </c>
      <c r="Q42" s="39">
        <v>83</v>
      </c>
      <c r="R42" s="39" t="s">
        <v>173</v>
      </c>
      <c r="S42" s="40">
        <f>'[1]DA HPSLDC'!V47</f>
        <v>0</v>
      </c>
      <c r="T42" s="40" t="s">
        <v>174</v>
      </c>
      <c r="U42" s="40">
        <v>0</v>
      </c>
      <c r="V42" s="39">
        <f>'[1]Annx-A (DA) '!BC46-AA42+AE42</f>
        <v>1406.7840124999998</v>
      </c>
      <c r="W42" s="39">
        <f>'[1]Annx-A (DA) '!AK46</f>
        <v>1256</v>
      </c>
      <c r="X42" s="39">
        <f t="shared" si="0"/>
        <v>150.78401249999979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35</v>
      </c>
      <c r="AE42" s="39">
        <f t="shared" si="2"/>
        <v>35</v>
      </c>
      <c r="AF42" s="41">
        <f>'[1]Annx-A (DA) '!BD46</f>
        <v>297.88484539999979</v>
      </c>
      <c r="AG42" s="42">
        <f t="shared" si="3"/>
        <v>115.78401249999979</v>
      </c>
    </row>
    <row r="43" spans="1:33" ht="26.25" customHeight="1">
      <c r="A43" s="38">
        <v>36</v>
      </c>
      <c r="B43" s="39" t="s">
        <v>175</v>
      </c>
      <c r="C43" s="40">
        <f>'[1]DA HPSLDC'!H48</f>
        <v>0</v>
      </c>
      <c r="D43" s="40" t="s">
        <v>176</v>
      </c>
      <c r="E43" s="39">
        <f>'[1]Annx-A (DA) '!W47-J43+N43</f>
        <v>1362.9688924999998</v>
      </c>
      <c r="F43" s="39">
        <f>'[1]Annx-A (DA) '!E47</f>
        <v>1388</v>
      </c>
      <c r="G43" s="39">
        <f t="shared" si="4"/>
        <v>-25.031107500000189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289.06972539999981</v>
      </c>
      <c r="P43" s="39">
        <f t="shared" si="7"/>
        <v>-25.031107500000189</v>
      </c>
      <c r="Q43" s="39">
        <v>84</v>
      </c>
      <c r="R43" s="39" t="s">
        <v>177</v>
      </c>
      <c r="S43" s="40">
        <f>'[1]DA HPSLDC'!V48</f>
        <v>0</v>
      </c>
      <c r="T43" s="40" t="s">
        <v>178</v>
      </c>
      <c r="U43" s="40">
        <v>0</v>
      </c>
      <c r="V43" s="39">
        <f>'[1]Annx-A (DA) '!BC47-AA43+AE43</f>
        <v>1407.8930274999998</v>
      </c>
      <c r="W43" s="39">
        <f>'[1]Annx-A (DA) '!AK47</f>
        <v>1245</v>
      </c>
      <c r="X43" s="39">
        <f t="shared" si="0"/>
        <v>162.89302749999979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35</v>
      </c>
      <c r="AE43" s="39">
        <f t="shared" si="2"/>
        <v>35</v>
      </c>
      <c r="AF43" s="41">
        <f>'[1]Annx-A (DA) '!BD47</f>
        <v>298.99386039999979</v>
      </c>
      <c r="AG43" s="42">
        <f t="shared" si="3"/>
        <v>127.89302749999979</v>
      </c>
    </row>
    <row r="44" spans="1:33" ht="26.25" customHeight="1">
      <c r="A44" s="38">
        <v>37</v>
      </c>
      <c r="B44" s="39" t="s">
        <v>179</v>
      </c>
      <c r="C44" s="40">
        <f>'[1]DA HPSLDC'!H49</f>
        <v>0</v>
      </c>
      <c r="D44" s="40" t="s">
        <v>180</v>
      </c>
      <c r="E44" s="39">
        <f>'[1]Annx-A (DA) '!W48-J44+N44</f>
        <v>1367.3136674999998</v>
      </c>
      <c r="F44" s="39">
        <f>'[1]Annx-A (DA) '!E48</f>
        <v>1421</v>
      </c>
      <c r="G44" s="39">
        <f t="shared" si="4"/>
        <v>-53.686332500000162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293.41450039999984</v>
      </c>
      <c r="P44" s="39">
        <f t="shared" si="7"/>
        <v>-53.686332500000162</v>
      </c>
      <c r="Q44" s="39">
        <v>85</v>
      </c>
      <c r="R44" s="39" t="s">
        <v>181</v>
      </c>
      <c r="S44" s="40">
        <f>'[1]DA HPSLDC'!V49</f>
        <v>0</v>
      </c>
      <c r="T44" s="40" t="s">
        <v>182</v>
      </c>
      <c r="U44" s="40">
        <v>0</v>
      </c>
      <c r="V44" s="39">
        <f>'[1]Annx-A (DA) '!BC48-AA44+AE44</f>
        <v>1392.1186124999999</v>
      </c>
      <c r="W44" s="39">
        <f>'[1]Annx-A (DA) '!AK48</f>
        <v>1239</v>
      </c>
      <c r="X44" s="39">
        <f t="shared" si="0"/>
        <v>153.11861249999993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20</v>
      </c>
      <c r="AE44" s="39">
        <f t="shared" si="2"/>
        <v>20</v>
      </c>
      <c r="AF44" s="41">
        <f>'[1]Annx-A (DA) '!BD48</f>
        <v>298.21944539999993</v>
      </c>
      <c r="AG44" s="42">
        <f t="shared" si="3"/>
        <v>133.11861249999993</v>
      </c>
    </row>
    <row r="45" spans="1:33" ht="26.25" customHeight="1">
      <c r="A45" s="38">
        <v>38</v>
      </c>
      <c r="B45" s="39" t="s">
        <v>183</v>
      </c>
      <c r="C45" s="40">
        <f>'[1]DA HPSLDC'!H50</f>
        <v>0</v>
      </c>
      <c r="D45" s="40" t="s">
        <v>184</v>
      </c>
      <c r="E45" s="39">
        <f>'[1]Annx-A (DA) '!W49-J45+N45</f>
        <v>1368.6475174999998</v>
      </c>
      <c r="F45" s="39">
        <f>'[1]Annx-A (DA) '!E49</f>
        <v>1443</v>
      </c>
      <c r="G45" s="39">
        <f t="shared" si="4"/>
        <v>-74.352482500000178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294.74835039999982</v>
      </c>
      <c r="P45" s="39">
        <f t="shared" si="7"/>
        <v>-74.352482500000178</v>
      </c>
      <c r="Q45" s="39">
        <v>86</v>
      </c>
      <c r="R45" s="39" t="s">
        <v>185</v>
      </c>
      <c r="S45" s="40">
        <f>'[1]DA HPSLDC'!V50</f>
        <v>0</v>
      </c>
      <c r="T45" s="40" t="s">
        <v>186</v>
      </c>
      <c r="U45" s="40">
        <v>0</v>
      </c>
      <c r="V45" s="39">
        <f>'[1]Annx-A (DA) '!BC49-AA45+AE45</f>
        <v>1392.1186124999999</v>
      </c>
      <c r="W45" s="39">
        <f>'[1]Annx-A (DA) '!AK49</f>
        <v>1228</v>
      </c>
      <c r="X45" s="39">
        <f t="shared" si="0"/>
        <v>164.11861249999993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20</v>
      </c>
      <c r="AE45" s="39">
        <f t="shared" si="2"/>
        <v>20</v>
      </c>
      <c r="AF45" s="41">
        <f>'[1]Annx-A (DA) '!BD49</f>
        <v>298.21944539999993</v>
      </c>
      <c r="AG45" s="42">
        <f t="shared" si="3"/>
        <v>144.11861249999993</v>
      </c>
    </row>
    <row r="46" spans="1:33" ht="26.25" customHeight="1">
      <c r="A46" s="38">
        <v>39</v>
      </c>
      <c r="B46" s="39" t="s">
        <v>187</v>
      </c>
      <c r="C46" s="40">
        <f>'[1]DA HPSLDC'!H51</f>
        <v>0</v>
      </c>
      <c r="D46" s="40" t="s">
        <v>188</v>
      </c>
      <c r="E46" s="39">
        <f>'[1]Annx-A (DA) '!W50-J46+N46</f>
        <v>1369.2845624999998</v>
      </c>
      <c r="F46" s="39">
        <f>'[1]Annx-A (DA) '!E50</f>
        <v>1446</v>
      </c>
      <c r="G46" s="39">
        <f t="shared" si="4"/>
        <v>-76.715437500000235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295.38539539999999</v>
      </c>
      <c r="P46" s="39">
        <f>G46+J46-N46</f>
        <v>-76.715437500000235</v>
      </c>
      <c r="Q46" s="39">
        <v>87</v>
      </c>
      <c r="R46" s="39" t="s">
        <v>189</v>
      </c>
      <c r="S46" s="40">
        <f>'[1]DA HPSLDC'!V51</f>
        <v>0</v>
      </c>
      <c r="T46" s="40" t="s">
        <v>190</v>
      </c>
      <c r="U46" s="40">
        <v>0</v>
      </c>
      <c r="V46" s="39">
        <f>'[1]Annx-A (DA) '!BC50-AA46+AE46</f>
        <v>1392.1186124999999</v>
      </c>
      <c r="W46" s="39">
        <f>'[1]Annx-A (DA) '!AK50</f>
        <v>1225</v>
      </c>
      <c r="X46" s="39">
        <f t="shared" si="0"/>
        <v>167.11861249999993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20</v>
      </c>
      <c r="AE46" s="39">
        <f t="shared" si="2"/>
        <v>20</v>
      </c>
      <c r="AF46" s="41">
        <f>'[1]Annx-A (DA) '!BD50</f>
        <v>298.21944539999993</v>
      </c>
      <c r="AG46" s="42">
        <f t="shared" si="3"/>
        <v>147.11861249999993</v>
      </c>
    </row>
    <row r="47" spans="1:33" ht="26.25" customHeight="1">
      <c r="A47" s="38">
        <v>40</v>
      </c>
      <c r="B47" s="39" t="s">
        <v>191</v>
      </c>
      <c r="C47" s="40">
        <f>'[1]DA HPSLDC'!H52</f>
        <v>0</v>
      </c>
      <c r="D47" s="40" t="s">
        <v>192</v>
      </c>
      <c r="E47" s="39">
        <f>'[1]Annx-A (DA) '!W51-J47+N47</f>
        <v>1370.3645624999997</v>
      </c>
      <c r="F47" s="39">
        <f>'[1]Annx-A (DA) '!E51</f>
        <v>1442</v>
      </c>
      <c r="G47" s="39">
        <f t="shared" si="4"/>
        <v>-71.635437500000307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296.46539539999992</v>
      </c>
      <c r="P47" s="39">
        <f t="shared" si="7"/>
        <v>-71.635437500000307</v>
      </c>
      <c r="Q47" s="39">
        <v>88</v>
      </c>
      <c r="R47" s="39" t="s">
        <v>193</v>
      </c>
      <c r="S47" s="40">
        <f>'[1]DA HPSLDC'!V52</f>
        <v>0</v>
      </c>
      <c r="T47" s="40" t="s">
        <v>194</v>
      </c>
      <c r="U47" s="40">
        <v>0</v>
      </c>
      <c r="V47" s="39">
        <f>'[1]Annx-A (DA) '!BC51-AA47+AE47</f>
        <v>1392.1186124999999</v>
      </c>
      <c r="W47" s="39">
        <f>'[1]Annx-A (DA) '!AK51</f>
        <v>1230</v>
      </c>
      <c r="X47" s="39">
        <f t="shared" si="0"/>
        <v>162.11861249999993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0</v>
      </c>
      <c r="AE47" s="39">
        <f t="shared" si="2"/>
        <v>0</v>
      </c>
      <c r="AF47" s="41">
        <f>'[1]Annx-A (DA) '!BD51</f>
        <v>318.21944539999993</v>
      </c>
      <c r="AG47" s="42">
        <f t="shared" si="3"/>
        <v>162.11861249999993</v>
      </c>
    </row>
    <row r="48" spans="1:33" ht="26.25" customHeight="1">
      <c r="A48" s="38">
        <v>41</v>
      </c>
      <c r="B48" s="39" t="s">
        <v>195</v>
      </c>
      <c r="C48" s="40">
        <f>'[1]DA HPSLDC'!H53</f>
        <v>0</v>
      </c>
      <c r="D48" s="40" t="s">
        <v>196</v>
      </c>
      <c r="E48" s="39">
        <f>'[1]Annx-A (DA) '!W52-J48+N48</f>
        <v>1354.1839014999998</v>
      </c>
      <c r="F48" s="39">
        <f>'[1]Annx-A (DA) '!E52</f>
        <v>1472</v>
      </c>
      <c r="G48" s="39">
        <f t="shared" si="4"/>
        <v>-117.81609850000018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286.12973440000007</v>
      </c>
      <c r="P48" s="39">
        <f t="shared" si="7"/>
        <v>-117.81609850000018</v>
      </c>
      <c r="Q48" s="39">
        <v>89</v>
      </c>
      <c r="R48" s="39" t="s">
        <v>197</v>
      </c>
      <c r="S48" s="40">
        <f>'[1]DA HPSLDC'!V53</f>
        <v>0</v>
      </c>
      <c r="T48" s="40" t="s">
        <v>198</v>
      </c>
      <c r="U48" s="40">
        <v>0</v>
      </c>
      <c r="V48" s="39">
        <f>'[1]Annx-A (DA) '!BC52-AA48+AE48</f>
        <v>1404.9497234999999</v>
      </c>
      <c r="W48" s="39">
        <f>'[1]Annx-A (DA) '!AK52</f>
        <v>1185</v>
      </c>
      <c r="X48" s="39">
        <f t="shared" si="0"/>
        <v>219.94972349999989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132.53835639999977</v>
      </c>
      <c r="AG48" s="42">
        <f t="shared" si="3"/>
        <v>19.949723499999891</v>
      </c>
    </row>
    <row r="49" spans="1:33" ht="26.25" customHeight="1">
      <c r="A49" s="38">
        <v>42</v>
      </c>
      <c r="B49" s="39" t="s">
        <v>199</v>
      </c>
      <c r="C49" s="40">
        <f>'[1]DA HPSLDC'!H54</f>
        <v>0</v>
      </c>
      <c r="D49" s="40" t="s">
        <v>200</v>
      </c>
      <c r="E49" s="39">
        <f>'[1]Annx-A (DA) '!W53-J49+N49</f>
        <v>1355.9988265</v>
      </c>
      <c r="F49" s="39">
        <f>'[1]Annx-A (DA) '!E53</f>
        <v>1458</v>
      </c>
      <c r="G49" s="39">
        <f t="shared" si="4"/>
        <v>-102.00117350000005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287.94465939999998</v>
      </c>
      <c r="P49" s="39">
        <f t="shared" si="7"/>
        <v>-102.00117350000005</v>
      </c>
      <c r="Q49" s="39">
        <v>90</v>
      </c>
      <c r="R49" s="39" t="s">
        <v>201</v>
      </c>
      <c r="S49" s="40">
        <f>'[1]DA HPSLDC'!V54</f>
        <v>0</v>
      </c>
      <c r="T49" s="40" t="s">
        <v>202</v>
      </c>
      <c r="U49" s="40">
        <v>0</v>
      </c>
      <c r="V49" s="39">
        <f>'[1]Annx-A (DA) '!BC53-AA49+AE49</f>
        <v>1404.8057524999999</v>
      </c>
      <c r="W49" s="39">
        <f>'[1]Annx-A (DA) '!AK53</f>
        <v>1190</v>
      </c>
      <c r="X49" s="39">
        <f t="shared" si="0"/>
        <v>214.80575249999993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132.39438539999981</v>
      </c>
      <c r="AG49" s="42">
        <f t="shared" si="3"/>
        <v>14.805752499999926</v>
      </c>
    </row>
    <row r="50" spans="1:33" ht="26.25" customHeight="1">
      <c r="A50" s="38">
        <v>43</v>
      </c>
      <c r="B50" s="39" t="s">
        <v>203</v>
      </c>
      <c r="C50" s="40">
        <f>'[1]DA HPSLDC'!H55</f>
        <v>0</v>
      </c>
      <c r="D50" s="40" t="s">
        <v>204</v>
      </c>
      <c r="E50" s="39">
        <f>'[1]Annx-A (DA) '!W54-J50+N50</f>
        <v>1355.3349185</v>
      </c>
      <c r="F50" s="39">
        <f>'[1]Annx-A (DA) '!E54</f>
        <v>1484</v>
      </c>
      <c r="G50" s="39">
        <f t="shared" si="4"/>
        <v>-128.66508150000004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287.28075139999999</v>
      </c>
      <c r="P50" s="39">
        <f t="shared" si="7"/>
        <v>-128.66508150000004</v>
      </c>
      <c r="Q50" s="39">
        <v>91</v>
      </c>
      <c r="R50" s="39" t="s">
        <v>205</v>
      </c>
      <c r="S50" s="40">
        <f>'[1]DA HPSLDC'!V55</f>
        <v>0</v>
      </c>
      <c r="T50" s="40" t="s">
        <v>206</v>
      </c>
      <c r="U50" s="40">
        <v>0</v>
      </c>
      <c r="V50" s="39">
        <f>'[1]Annx-A (DA) '!BC54-AA50+AE50</f>
        <v>1405.8881584999999</v>
      </c>
      <c r="W50" s="39">
        <f>'[1]Annx-A (DA) '!AK54</f>
        <v>1173</v>
      </c>
      <c r="X50" s="39">
        <f t="shared" si="0"/>
        <v>232.88815849999992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133.4767913999998</v>
      </c>
      <c r="AG50" s="42">
        <f t="shared" si="3"/>
        <v>32.888158499999918</v>
      </c>
    </row>
    <row r="51" spans="1:33" ht="26.25" customHeight="1">
      <c r="A51" s="38">
        <v>44</v>
      </c>
      <c r="B51" s="39" t="s">
        <v>207</v>
      </c>
      <c r="C51" s="40">
        <f>'[1]DA HPSLDC'!H56</f>
        <v>0</v>
      </c>
      <c r="D51" s="40" t="s">
        <v>208</v>
      </c>
      <c r="E51" s="39">
        <f>'[1]Annx-A (DA) '!W55-J51+N51</f>
        <v>1355.7509474999999</v>
      </c>
      <c r="F51" s="39">
        <f>'[1]Annx-A (DA) '!E55</f>
        <v>1470</v>
      </c>
      <c r="G51" s="39">
        <f t="shared" si="4"/>
        <v>-114.24905250000006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287.69678039999997</v>
      </c>
      <c r="P51" s="39">
        <f t="shared" si="7"/>
        <v>-114.24905250000006</v>
      </c>
      <c r="Q51" s="39">
        <v>92</v>
      </c>
      <c r="R51" s="39" t="s">
        <v>209</v>
      </c>
      <c r="S51" s="40">
        <f>'[1]DA HPSLDC'!V56</f>
        <v>0</v>
      </c>
      <c r="T51" s="40" t="s">
        <v>210</v>
      </c>
      <c r="U51" s="40">
        <v>0</v>
      </c>
      <c r="V51" s="39">
        <f>'[1]Annx-A (DA) '!BC55-AA51+AE51</f>
        <v>1404.7732335000001</v>
      </c>
      <c r="W51" s="39">
        <f>'[1]Annx-A (DA) '!AK55</f>
        <v>1147</v>
      </c>
      <c r="X51" s="39">
        <f t="shared" si="0"/>
        <v>257.77323350000006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132.36186639999994</v>
      </c>
      <c r="AG51" s="42">
        <f t="shared" si="3"/>
        <v>57.77323350000006</v>
      </c>
    </row>
    <row r="52" spans="1:33" ht="26.25" customHeight="1">
      <c r="A52" s="38">
        <v>45</v>
      </c>
      <c r="B52" s="39" t="s">
        <v>211</v>
      </c>
      <c r="C52" s="40">
        <f>'[1]DA HPSLDC'!H57</f>
        <v>0</v>
      </c>
      <c r="D52" s="40" t="s">
        <v>212</v>
      </c>
      <c r="E52" s="39">
        <f>'[1]Annx-A (DA) '!W56-J52+N52</f>
        <v>1357.4959474999998</v>
      </c>
      <c r="F52" s="39">
        <f>'[1]Annx-A (DA) '!E56</f>
        <v>1449</v>
      </c>
      <c r="G52" s="39">
        <f t="shared" si="4"/>
        <v>-91.504052500000171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288.59678040000006</v>
      </c>
      <c r="P52" s="39">
        <f t="shared" si="7"/>
        <v>-91.504052500000171</v>
      </c>
      <c r="Q52" s="39">
        <v>93</v>
      </c>
      <c r="R52" s="39" t="s">
        <v>213</v>
      </c>
      <c r="S52" s="40">
        <f>'[1]DA HPSLDC'!V57</f>
        <v>0</v>
      </c>
      <c r="T52" s="40" t="s">
        <v>214</v>
      </c>
      <c r="U52" s="40">
        <v>0</v>
      </c>
      <c r="V52" s="39">
        <f>'[1]Annx-A (DA) '!BC56-AA52+AE52</f>
        <v>1404.7732335000001</v>
      </c>
      <c r="W52" s="39">
        <f>'[1]Annx-A (DA) '!AK56</f>
        <v>1140</v>
      </c>
      <c r="X52" s="39">
        <f t="shared" si="0"/>
        <v>264.77323350000006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132.36186639999994</v>
      </c>
      <c r="AG52" s="42">
        <f t="shared" si="3"/>
        <v>64.77323350000006</v>
      </c>
    </row>
    <row r="53" spans="1:33" ht="26.25" customHeight="1">
      <c r="A53" s="38">
        <v>46</v>
      </c>
      <c r="B53" s="39" t="s">
        <v>215</v>
      </c>
      <c r="C53" s="40">
        <f>'[1]DA HPSLDC'!H58</f>
        <v>0</v>
      </c>
      <c r="D53" s="40" t="s">
        <v>216</v>
      </c>
      <c r="E53" s="39">
        <f>'[1]Annx-A (DA) '!W57-J53+N53</f>
        <v>1357.5759474999998</v>
      </c>
      <c r="F53" s="39">
        <f>'[1]Annx-A (DA) '!E57</f>
        <v>1424</v>
      </c>
      <c r="G53" s="39">
        <f t="shared" si="4"/>
        <v>-66.424052500000244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288.67678039999998</v>
      </c>
      <c r="P53" s="39">
        <f t="shared" si="7"/>
        <v>-66.424052500000244</v>
      </c>
      <c r="Q53" s="39">
        <v>94</v>
      </c>
      <c r="R53" s="39" t="s">
        <v>217</v>
      </c>
      <c r="S53" s="40">
        <f>'[1]DA HPSLDC'!V58</f>
        <v>0</v>
      </c>
      <c r="T53" s="40" t="s">
        <v>218</v>
      </c>
      <c r="U53" s="40">
        <v>0</v>
      </c>
      <c r="V53" s="39">
        <f>'[1]Annx-A (DA) '!BC57-AA53+AE53</f>
        <v>1404.7732335000001</v>
      </c>
      <c r="W53" s="39">
        <f>'[1]Annx-A (DA) '!AK57</f>
        <v>1142</v>
      </c>
      <c r="X53" s="39">
        <f t="shared" si="0"/>
        <v>262.77323350000006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132.36186639999994</v>
      </c>
      <c r="AG53" s="42">
        <f t="shared" si="3"/>
        <v>62.77323350000006</v>
      </c>
    </row>
    <row r="54" spans="1:33" ht="26.25" customHeight="1">
      <c r="A54" s="38">
        <v>47</v>
      </c>
      <c r="B54" s="39" t="s">
        <v>219</v>
      </c>
      <c r="C54" s="40">
        <f>'[1]DA HPSLDC'!H59</f>
        <v>0</v>
      </c>
      <c r="D54" s="40" t="s">
        <v>220</v>
      </c>
      <c r="E54" s="39">
        <f>'[1]Annx-A (DA) '!W58-J54+N54</f>
        <v>1357.9159474999999</v>
      </c>
      <c r="F54" s="39">
        <f>'[1]Annx-A (DA) '!E58</f>
        <v>1406</v>
      </c>
      <c r="G54" s="39">
        <f t="shared" si="4"/>
        <v>-48.084052500000098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289.01678040000013</v>
      </c>
      <c r="P54" s="39">
        <f t="shared" si="7"/>
        <v>-48.084052500000098</v>
      </c>
      <c r="Q54" s="39">
        <v>95</v>
      </c>
      <c r="R54" s="39" t="s">
        <v>221</v>
      </c>
      <c r="S54" s="40">
        <f>'[1]DA HPSLDC'!V59</f>
        <v>0</v>
      </c>
      <c r="T54" s="40" t="s">
        <v>222</v>
      </c>
      <c r="U54" s="40">
        <v>0</v>
      </c>
      <c r="V54" s="39">
        <f>'[1]Annx-A (DA) '!BC58-AA54+AE54</f>
        <v>1376.9430004999999</v>
      </c>
      <c r="W54" s="39">
        <f>'[1]Annx-A (DA) '!AK58</f>
        <v>1132</v>
      </c>
      <c r="X54" s="39">
        <f t="shared" si="0"/>
        <v>244.94300049999993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104.53163339999982</v>
      </c>
      <c r="AG54" s="42">
        <f t="shared" si="3"/>
        <v>44.943000499999926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0</v>
      </c>
      <c r="D55" s="40" t="s">
        <v>224</v>
      </c>
      <c r="E55" s="44">
        <f>'[1]Annx-A (DA) '!W59-J55+N55</f>
        <v>1358.1859474999999</v>
      </c>
      <c r="F55" s="44">
        <f>'[1]Annx-A (DA) '!E59</f>
        <v>1427</v>
      </c>
      <c r="G55" s="44">
        <f t="shared" si="4"/>
        <v>-68.814052500000116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289.28678040000011</v>
      </c>
      <c r="P55" s="44">
        <f t="shared" si="7"/>
        <v>-68.814052500000116</v>
      </c>
      <c r="Q55" s="45">
        <v>96</v>
      </c>
      <c r="R55" s="45" t="s">
        <v>225</v>
      </c>
      <c r="S55" s="46">
        <f>'[1]DA HPSLDC'!V60</f>
        <v>0</v>
      </c>
      <c r="T55" s="46" t="s">
        <v>226</v>
      </c>
      <c r="U55" s="40">
        <v>0</v>
      </c>
      <c r="V55" s="45">
        <f>'[1]Annx-A (DA) '!BC59-AA55+AE55</f>
        <v>1359.9959594999996</v>
      </c>
      <c r="W55" s="45">
        <f>'[1]Annx-A (DA) '!AK59</f>
        <v>1141</v>
      </c>
      <c r="X55" s="45">
        <f t="shared" si="0"/>
        <v>218.99595949999957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90.584592399999465</v>
      </c>
      <c r="AG55" s="48">
        <f t="shared" si="3"/>
        <v>18.995959499999572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0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1360.5034247187498</v>
      </c>
      <c r="W56" s="53">
        <f t="shared" si="8"/>
        <v>1241.6354166666667</v>
      </c>
      <c r="X56" s="53">
        <f t="shared" si="8"/>
        <v>118.8680080520832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4.7902083333333332</v>
      </c>
      <c r="AE56" s="53">
        <f t="shared" si="8"/>
        <v>71.456874999999997</v>
      </c>
      <c r="AF56" s="53">
        <f t="shared" si="8"/>
        <v>218.60773261874974</v>
      </c>
      <c r="AG56" s="53">
        <f t="shared" si="8"/>
        <v>47.41113305208313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326.52</v>
      </c>
      <c r="W57" s="58">
        <f t="shared" si="9"/>
        <v>297.99</v>
      </c>
      <c r="X57" s="58">
        <f t="shared" si="9"/>
        <v>28.53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1.1499999999999999</v>
      </c>
      <c r="AE57" s="58">
        <f t="shared" si="9"/>
        <v>17.149999999999999</v>
      </c>
      <c r="AF57" s="58">
        <f t="shared" si="9"/>
        <v>52.47</v>
      </c>
      <c r="AG57" s="58">
        <f t="shared" si="9"/>
        <v>11.38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2021-07-23T05:10:34Z</dcterms:created>
  <dcterms:modified xsi:type="dcterms:W3CDTF">2021-07-23T05:10:48Z</dcterms:modified>
</cp:coreProperties>
</file>