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N54" s="1"/>
  <c r="L54"/>
  <c r="K54"/>
  <c r="J54"/>
  <c r="I54"/>
  <c r="H54"/>
  <c r="F54"/>
  <c r="C54"/>
  <c r="AF53"/>
  <c r="AE53"/>
  <c r="AD53"/>
  <c r="AC53"/>
  <c r="AB53"/>
  <c r="AA53"/>
  <c r="V53" s="1"/>
  <c r="X53" s="1"/>
  <c r="AG53" s="1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N52"/>
  <c r="E52" s="1"/>
  <c r="G52" s="1"/>
  <c r="P52" s="1"/>
  <c r="M52"/>
  <c r="L52"/>
  <c r="K52"/>
  <c r="J52"/>
  <c r="I52"/>
  <c r="H52"/>
  <c r="F52"/>
  <c r="C52"/>
  <c r="AF51"/>
  <c r="AD51"/>
  <c r="AC51"/>
  <c r="AB51"/>
  <c r="AE51" s="1"/>
  <c r="AA51"/>
  <c r="V51" s="1"/>
  <c r="X51" s="1"/>
  <c r="AG51" s="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B50"/>
  <c r="AE50" s="1"/>
  <c r="Z50"/>
  <c r="Y50"/>
  <c r="AA50" s="1"/>
  <c r="W50"/>
  <c r="S50"/>
  <c r="O50"/>
  <c r="M50"/>
  <c r="N50" s="1"/>
  <c r="L50"/>
  <c r="K50"/>
  <c r="J50"/>
  <c r="E50" s="1"/>
  <c r="G50" s="1"/>
  <c r="P50" s="1"/>
  <c r="I50"/>
  <c r="H50"/>
  <c r="F50"/>
  <c r="C50"/>
  <c r="AF49"/>
  <c r="AE49"/>
  <c r="AD49"/>
  <c r="AC49"/>
  <c r="AB49"/>
  <c r="AA49"/>
  <c r="V49" s="1"/>
  <c r="X49" s="1"/>
  <c r="AG49" s="1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N48"/>
  <c r="E48" s="1"/>
  <c r="G48" s="1"/>
  <c r="P48" s="1"/>
  <c r="M48"/>
  <c r="L48"/>
  <c r="K48"/>
  <c r="J48"/>
  <c r="I48"/>
  <c r="H48"/>
  <c r="F48"/>
  <c r="C48"/>
  <c r="AF47"/>
  <c r="AD47"/>
  <c r="AC47"/>
  <c r="AB47"/>
  <c r="AE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N46" s="1"/>
  <c r="L46"/>
  <c r="K46"/>
  <c r="J46"/>
  <c r="I46"/>
  <c r="H46"/>
  <c r="F46"/>
  <c r="C46"/>
  <c r="AF45"/>
  <c r="AD45"/>
  <c r="AC45"/>
  <c r="AB45"/>
  <c r="AE45" s="1"/>
  <c r="AA45"/>
  <c r="V45" s="1"/>
  <c r="X45" s="1"/>
  <c r="AG45" s="1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M44"/>
  <c r="N44" s="1"/>
  <c r="E44" s="1"/>
  <c r="G44" s="1"/>
  <c r="P44" s="1"/>
  <c r="L44"/>
  <c r="K44"/>
  <c r="J44"/>
  <c r="I44"/>
  <c r="H44"/>
  <c r="F44"/>
  <c r="C44"/>
  <c r="AF43"/>
  <c r="AD43"/>
  <c r="AC43"/>
  <c r="AB43"/>
  <c r="AE43" s="1"/>
  <c r="AA43"/>
  <c r="Z43"/>
  <c r="Y43"/>
  <c r="W43"/>
  <c r="S43"/>
  <c r="O43"/>
  <c r="M43"/>
  <c r="L43"/>
  <c r="K43"/>
  <c r="N43" s="1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N42" s="1"/>
  <c r="L42"/>
  <c r="K42"/>
  <c r="J42"/>
  <c r="I42"/>
  <c r="H42"/>
  <c r="F42"/>
  <c r="C42"/>
  <c r="AF41"/>
  <c r="AD41"/>
  <c r="AC41"/>
  <c r="AB41"/>
  <c r="AE41" s="1"/>
  <c r="AA41"/>
  <c r="V41" s="1"/>
  <c r="X41" s="1"/>
  <c r="AG41" s="1"/>
  <c r="Z41"/>
  <c r="Y41"/>
  <c r="W41"/>
  <c r="S41"/>
  <c r="O41"/>
  <c r="M41"/>
  <c r="L41"/>
  <c r="K41"/>
  <c r="N41" s="1"/>
  <c r="I41"/>
  <c r="H41"/>
  <c r="J41" s="1"/>
  <c r="F41"/>
  <c r="C41"/>
  <c r="AF40"/>
  <c r="AD40"/>
  <c r="AC40"/>
  <c r="AB40"/>
  <c r="AE40" s="1"/>
  <c r="Z40"/>
  <c r="Y40"/>
  <c r="AA40" s="1"/>
  <c r="W40"/>
  <c r="S40"/>
  <c r="O40"/>
  <c r="M40"/>
  <c r="N40" s="1"/>
  <c r="E40" s="1"/>
  <c r="G40" s="1"/>
  <c r="P40" s="1"/>
  <c r="L40"/>
  <c r="K40"/>
  <c r="J40"/>
  <c r="I40"/>
  <c r="H40"/>
  <c r="F40"/>
  <c r="C40"/>
  <c r="AF39"/>
  <c r="AD39"/>
  <c r="AC39"/>
  <c r="AB39"/>
  <c r="AE39" s="1"/>
  <c r="AA39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N38" s="1"/>
  <c r="L38"/>
  <c r="K38"/>
  <c r="I38"/>
  <c r="J38" s="1"/>
  <c r="H38"/>
  <c r="F38"/>
  <c r="C38"/>
  <c r="AF37"/>
  <c r="AE37"/>
  <c r="AD37"/>
  <c r="AC37"/>
  <c r="AB37"/>
  <c r="AA37"/>
  <c r="V37" s="1"/>
  <c r="X37" s="1"/>
  <c r="AG37" s="1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N36" s="1"/>
  <c r="L36"/>
  <c r="K36"/>
  <c r="I36"/>
  <c r="J36" s="1"/>
  <c r="E36" s="1"/>
  <c r="G36" s="1"/>
  <c r="P36" s="1"/>
  <c r="H36"/>
  <c r="F36"/>
  <c r="C36"/>
  <c r="AF35"/>
  <c r="AD35"/>
  <c r="AC35"/>
  <c r="AB35"/>
  <c r="AE35" s="1"/>
  <c r="AA35"/>
  <c r="Z35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N34" s="1"/>
  <c r="L34"/>
  <c r="K34"/>
  <c r="I34"/>
  <c r="J34" s="1"/>
  <c r="E34" s="1"/>
  <c r="G34" s="1"/>
  <c r="P34" s="1"/>
  <c r="H34"/>
  <c r="F34"/>
  <c r="C34"/>
  <c r="AF33"/>
  <c r="AE33"/>
  <c r="AD33"/>
  <c r="AC33"/>
  <c r="AB33"/>
  <c r="AA33"/>
  <c r="V33" s="1"/>
  <c r="X33" s="1"/>
  <c r="AG33" s="1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N32" s="1"/>
  <c r="L32"/>
  <c r="K32"/>
  <c r="I32"/>
  <c r="J32" s="1"/>
  <c r="E32" s="1"/>
  <c r="G32" s="1"/>
  <c r="P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I31"/>
  <c r="H31"/>
  <c r="J31" s="1"/>
  <c r="F31"/>
  <c r="C31"/>
  <c r="AF30"/>
  <c r="AD30"/>
  <c r="AC30"/>
  <c r="AB30"/>
  <c r="AE30" s="1"/>
  <c r="Z30"/>
  <c r="Y30"/>
  <c r="AA30" s="1"/>
  <c r="W30"/>
  <c r="S30"/>
  <c r="O30"/>
  <c r="M30"/>
  <c r="N30" s="1"/>
  <c r="L30"/>
  <c r="K30"/>
  <c r="I30"/>
  <c r="J30" s="1"/>
  <c r="E30" s="1"/>
  <c r="G30" s="1"/>
  <c r="P30" s="1"/>
  <c r="H30"/>
  <c r="F30"/>
  <c r="C30"/>
  <c r="AF29"/>
  <c r="AD29"/>
  <c r="AC29"/>
  <c r="AB29"/>
  <c r="AE29" s="1"/>
  <c r="AA29"/>
  <c r="Z29"/>
  <c r="Y29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N28" s="1"/>
  <c r="L28"/>
  <c r="K28"/>
  <c r="I28"/>
  <c r="J28" s="1"/>
  <c r="H28"/>
  <c r="F28"/>
  <c r="C28"/>
  <c r="AF27"/>
  <c r="AE27"/>
  <c r="AD27"/>
  <c r="AC27"/>
  <c r="AB27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M26"/>
  <c r="N26" s="1"/>
  <c r="L26"/>
  <c r="K26"/>
  <c r="I26"/>
  <c r="J26" s="1"/>
  <c r="E26" s="1"/>
  <c r="G26" s="1"/>
  <c r="P26" s="1"/>
  <c r="H26"/>
  <c r="F26"/>
  <c r="C26"/>
  <c r="AF25"/>
  <c r="AE25"/>
  <c r="AD25"/>
  <c r="AC25"/>
  <c r="AB25"/>
  <c r="AA25"/>
  <c r="V25" s="1"/>
  <c r="X25" s="1"/>
  <c r="AG25" s="1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N24" s="1"/>
  <c r="L24"/>
  <c r="K24"/>
  <c r="I24"/>
  <c r="J24" s="1"/>
  <c r="H24"/>
  <c r="F24"/>
  <c r="C24"/>
  <c r="AF23"/>
  <c r="AE23"/>
  <c r="AD23"/>
  <c r="AC23"/>
  <c r="AB23"/>
  <c r="AA23"/>
  <c r="V23" s="1"/>
  <c r="X23" s="1"/>
  <c r="AG23" s="1"/>
  <c r="Z23"/>
  <c r="Y23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M22"/>
  <c r="N22" s="1"/>
  <c r="L22"/>
  <c r="K22"/>
  <c r="I22"/>
  <c r="J22" s="1"/>
  <c r="E22" s="1"/>
  <c r="G22" s="1"/>
  <c r="P22" s="1"/>
  <c r="H22"/>
  <c r="F22"/>
  <c r="C22"/>
  <c r="AF21"/>
  <c r="AE21"/>
  <c r="AD21"/>
  <c r="AC21"/>
  <c r="AB21"/>
  <c r="AA21"/>
  <c r="V21" s="1"/>
  <c r="X21" s="1"/>
  <c r="AG21" s="1"/>
  <c r="Z21"/>
  <c r="Y2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N20" s="1"/>
  <c r="L20"/>
  <c r="K20"/>
  <c r="I20"/>
  <c r="J20" s="1"/>
  <c r="H20"/>
  <c r="F20"/>
  <c r="C20"/>
  <c r="AF19"/>
  <c r="AE19"/>
  <c r="AD19"/>
  <c r="AC19"/>
  <c r="AB19"/>
  <c r="AA19"/>
  <c r="V19" s="1"/>
  <c r="X19" s="1"/>
  <c r="AG19" s="1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M18"/>
  <c r="N18" s="1"/>
  <c r="L18"/>
  <c r="K18"/>
  <c r="I18"/>
  <c r="J18" s="1"/>
  <c r="E18" s="1"/>
  <c r="G18" s="1"/>
  <c r="P18" s="1"/>
  <c r="H18"/>
  <c r="F18"/>
  <c r="C18"/>
  <c r="AF17"/>
  <c r="AE17"/>
  <c r="AD17"/>
  <c r="AC17"/>
  <c r="AB17"/>
  <c r="AA17"/>
  <c r="V17" s="1"/>
  <c r="X17" s="1"/>
  <c r="AG17" s="1"/>
  <c r="Z17"/>
  <c r="Y17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N16" s="1"/>
  <c r="L16"/>
  <c r="K16"/>
  <c r="I16"/>
  <c r="J16" s="1"/>
  <c r="H16"/>
  <c r="F16"/>
  <c r="C16"/>
  <c r="AF15"/>
  <c r="AE15"/>
  <c r="AD15"/>
  <c r="AC15"/>
  <c r="AB15"/>
  <c r="AA15"/>
  <c r="V15" s="1"/>
  <c r="X15" s="1"/>
  <c r="AG15" s="1"/>
  <c r="Z15"/>
  <c r="Y15"/>
  <c r="W15"/>
  <c r="S15"/>
  <c r="O15"/>
  <c r="M15"/>
  <c r="L15"/>
  <c r="K15"/>
  <c r="N15" s="1"/>
  <c r="I15"/>
  <c r="H15"/>
  <c r="J15" s="1"/>
  <c r="F15"/>
  <c r="C15"/>
  <c r="AF14"/>
  <c r="AD14"/>
  <c r="AC14"/>
  <c r="AB14"/>
  <c r="AE14" s="1"/>
  <c r="Z14"/>
  <c r="Y14"/>
  <c r="AA14" s="1"/>
  <c r="W14"/>
  <c r="S14"/>
  <c r="O14"/>
  <c r="M14"/>
  <c r="N14" s="1"/>
  <c r="L14"/>
  <c r="K14"/>
  <c r="I14"/>
  <c r="J14" s="1"/>
  <c r="E14" s="1"/>
  <c r="G14" s="1"/>
  <c r="P14" s="1"/>
  <c r="H14"/>
  <c r="F14"/>
  <c r="C14"/>
  <c r="AF13"/>
  <c r="AE13"/>
  <c r="AD13"/>
  <c r="AC13"/>
  <c r="AB13"/>
  <c r="AA13"/>
  <c r="V13" s="1"/>
  <c r="X13" s="1"/>
  <c r="AG13" s="1"/>
  <c r="Z13"/>
  <c r="Y13"/>
  <c r="W13"/>
  <c r="S13"/>
  <c r="O13"/>
  <c r="M13"/>
  <c r="L13"/>
  <c r="K13"/>
  <c r="N13" s="1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V12" s="1"/>
  <c r="X12" s="1"/>
  <c r="AG12" s="1"/>
  <c r="W12"/>
  <c r="S12"/>
  <c r="O12"/>
  <c r="M12"/>
  <c r="N12" s="1"/>
  <c r="L12"/>
  <c r="K12"/>
  <c r="I12"/>
  <c r="J12" s="1"/>
  <c r="H12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M10"/>
  <c r="N10" s="1"/>
  <c r="L10"/>
  <c r="K10"/>
  <c r="I10"/>
  <c r="J10" s="1"/>
  <c r="E10" s="1"/>
  <c r="G10" s="1"/>
  <c r="P10" s="1"/>
  <c r="H10"/>
  <c r="F10"/>
  <c r="C10"/>
  <c r="AF9"/>
  <c r="AE9"/>
  <c r="AD9"/>
  <c r="AC9"/>
  <c r="AB9"/>
  <c r="AA9"/>
  <c r="V9" s="1"/>
  <c r="X9" s="1"/>
  <c r="AG9" s="1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0" l="1"/>
  <c r="X10" s="1"/>
  <c r="AG10" s="1"/>
  <c r="E11"/>
  <c r="G11" s="1"/>
  <c r="P11" s="1"/>
  <c r="V18"/>
  <c r="X18" s="1"/>
  <c r="AG18" s="1"/>
  <c r="E19"/>
  <c r="G19" s="1"/>
  <c r="P19" s="1"/>
  <c r="V26"/>
  <c r="X26" s="1"/>
  <c r="AG26" s="1"/>
  <c r="E27"/>
  <c r="G27" s="1"/>
  <c r="P27" s="1"/>
  <c r="V36"/>
  <c r="X36" s="1"/>
  <c r="AG36" s="1"/>
  <c r="E37"/>
  <c r="G37" s="1"/>
  <c r="P37" s="1"/>
  <c r="V43"/>
  <c r="X43" s="1"/>
  <c r="AG43" s="1"/>
  <c r="V44"/>
  <c r="X44" s="1"/>
  <c r="AG44" s="1"/>
  <c r="E45"/>
  <c r="G45" s="1"/>
  <c r="P45" s="1"/>
  <c r="V50"/>
  <c r="X50" s="1"/>
  <c r="AG50" s="1"/>
  <c r="E51"/>
  <c r="G51" s="1"/>
  <c r="P51" s="1"/>
  <c r="V55"/>
  <c r="X55" s="1"/>
  <c r="AG55" s="1"/>
  <c r="E16"/>
  <c r="G16" s="1"/>
  <c r="P16" s="1"/>
  <c r="E24"/>
  <c r="G24" s="1"/>
  <c r="P24" s="1"/>
  <c r="V34"/>
  <c r="X34" s="1"/>
  <c r="AG34" s="1"/>
  <c r="E35"/>
  <c r="G35" s="1"/>
  <c r="P35" s="1"/>
  <c r="E42"/>
  <c r="G42" s="1"/>
  <c r="P42" s="1"/>
  <c r="E54"/>
  <c r="G54" s="1"/>
  <c r="P54" s="1"/>
  <c r="V14"/>
  <c r="X14" s="1"/>
  <c r="AG14" s="1"/>
  <c r="E15"/>
  <c r="G15" s="1"/>
  <c r="P15" s="1"/>
  <c r="V22"/>
  <c r="X22" s="1"/>
  <c r="AG22" s="1"/>
  <c r="E23"/>
  <c r="G23" s="1"/>
  <c r="P23" s="1"/>
  <c r="V29"/>
  <c r="X29" s="1"/>
  <c r="AG29" s="1"/>
  <c r="V39"/>
  <c r="X39" s="1"/>
  <c r="AG39" s="1"/>
  <c r="V40"/>
  <c r="X40" s="1"/>
  <c r="AG40" s="1"/>
  <c r="E41"/>
  <c r="G41" s="1"/>
  <c r="P41" s="1"/>
  <c r="V47"/>
  <c r="X47" s="1"/>
  <c r="AG47" s="1"/>
  <c r="E12"/>
  <c r="G12" s="1"/>
  <c r="P12" s="1"/>
  <c r="E20"/>
  <c r="G20" s="1"/>
  <c r="P20" s="1"/>
  <c r="E28"/>
  <c r="G28" s="1"/>
  <c r="P28" s="1"/>
  <c r="V30"/>
  <c r="X30" s="1"/>
  <c r="AG30" s="1"/>
  <c r="E31"/>
  <c r="G31" s="1"/>
  <c r="P31" s="1"/>
  <c r="E38"/>
  <c r="G38" s="1"/>
  <c r="P38" s="1"/>
  <c r="E46"/>
  <c r="G46" s="1"/>
  <c r="P46" s="1"/>
  <c r="V52"/>
  <c r="X52" s="1"/>
  <c r="AG52" s="1"/>
  <c r="E53"/>
  <c r="G53" s="1"/>
  <c r="P53" s="1"/>
  <c r="V35"/>
  <c r="X35" s="1"/>
  <c r="AG35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<sst xmlns="http://schemas.openxmlformats.org/spreadsheetml/2006/main" count="244" uniqueCount="230">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</sst>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HPSLDC-1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44396</v>
          </cell>
        </row>
      </sheetData>
      <sheetData sheetId="2">
        <row r="13">
          <cell r="H13">
            <v>50.13</v>
          </cell>
          <cell r="V13">
            <v>50.02</v>
          </cell>
        </row>
        <row r="14">
          <cell r="H14">
            <v>50.04</v>
          </cell>
          <cell r="V14">
            <v>50.03</v>
          </cell>
        </row>
        <row r="15">
          <cell r="H15">
            <v>50.07</v>
          </cell>
          <cell r="V15">
            <v>50</v>
          </cell>
        </row>
        <row r="16">
          <cell r="H16">
            <v>50.04</v>
          </cell>
          <cell r="V16">
            <v>50.04</v>
          </cell>
        </row>
        <row r="17">
          <cell r="H17">
            <v>50.04</v>
          </cell>
          <cell r="V17">
            <v>50.05</v>
          </cell>
        </row>
        <row r="18">
          <cell r="H18">
            <v>50.06</v>
          </cell>
          <cell r="V18">
            <v>50.01</v>
          </cell>
        </row>
        <row r="19">
          <cell r="H19">
            <v>50.02</v>
          </cell>
          <cell r="V19">
            <v>49.98</v>
          </cell>
        </row>
        <row r="20">
          <cell r="H20">
            <v>50.01</v>
          </cell>
          <cell r="V20">
            <v>49.97</v>
          </cell>
        </row>
        <row r="21">
          <cell r="H21">
            <v>50.03</v>
          </cell>
          <cell r="V21">
            <v>49.93</v>
          </cell>
        </row>
        <row r="22">
          <cell r="H22">
            <v>50.04</v>
          </cell>
          <cell r="V22">
            <v>49.93</v>
          </cell>
        </row>
        <row r="23">
          <cell r="H23">
            <v>50.06</v>
          </cell>
          <cell r="V23">
            <v>49.93</v>
          </cell>
        </row>
        <row r="24">
          <cell r="H24">
            <v>50.03</v>
          </cell>
          <cell r="V24">
            <v>50.02</v>
          </cell>
        </row>
        <row r="25">
          <cell r="H25">
            <v>50.09</v>
          </cell>
          <cell r="V25">
            <v>50.02</v>
          </cell>
        </row>
        <row r="26">
          <cell r="H26">
            <v>50.11</v>
          </cell>
          <cell r="V26">
            <v>50.06</v>
          </cell>
        </row>
        <row r="27">
          <cell r="H27">
            <v>50.08</v>
          </cell>
          <cell r="V27">
            <v>49.96</v>
          </cell>
        </row>
        <row r="28">
          <cell r="H28">
            <v>50.1</v>
          </cell>
          <cell r="V28">
            <v>50.03</v>
          </cell>
        </row>
        <row r="29">
          <cell r="H29">
            <v>50.05</v>
          </cell>
          <cell r="V29">
            <v>50.01</v>
          </cell>
        </row>
        <row r="30">
          <cell r="H30">
            <v>50.05</v>
          </cell>
          <cell r="V30">
            <v>50</v>
          </cell>
        </row>
        <row r="31">
          <cell r="H31">
            <v>50.07</v>
          </cell>
          <cell r="V31">
            <v>49.97</v>
          </cell>
        </row>
        <row r="32">
          <cell r="H32">
            <v>50.05</v>
          </cell>
          <cell r="V32">
            <v>49.94</v>
          </cell>
        </row>
        <row r="33">
          <cell r="H33">
            <v>49.99</v>
          </cell>
          <cell r="V33">
            <v>49.99</v>
          </cell>
        </row>
        <row r="34">
          <cell r="H34">
            <v>50.04</v>
          </cell>
          <cell r="V34">
            <v>49.89</v>
          </cell>
        </row>
        <row r="35">
          <cell r="H35">
            <v>50.04</v>
          </cell>
          <cell r="V35">
            <v>49.97</v>
          </cell>
        </row>
        <row r="36">
          <cell r="H36">
            <v>50.01</v>
          </cell>
          <cell r="V36">
            <v>49.9</v>
          </cell>
        </row>
        <row r="37">
          <cell r="H37">
            <v>50.02</v>
          </cell>
          <cell r="V37">
            <v>49.94</v>
          </cell>
        </row>
        <row r="38">
          <cell r="H38">
            <v>50.06</v>
          </cell>
          <cell r="V38">
            <v>49.94</v>
          </cell>
        </row>
        <row r="39">
          <cell r="H39">
            <v>50.07</v>
          </cell>
          <cell r="V39">
            <v>49.95</v>
          </cell>
        </row>
        <row r="40">
          <cell r="H40">
            <v>50.07</v>
          </cell>
          <cell r="V40">
            <v>49.85</v>
          </cell>
        </row>
        <row r="41">
          <cell r="H41">
            <v>50.04</v>
          </cell>
          <cell r="V41">
            <v>49.99</v>
          </cell>
        </row>
        <row r="42">
          <cell r="H42">
            <v>50.02</v>
          </cell>
          <cell r="V42">
            <v>49.96</v>
          </cell>
        </row>
        <row r="43">
          <cell r="H43">
            <v>50.06</v>
          </cell>
          <cell r="V43">
            <v>50.02</v>
          </cell>
        </row>
        <row r="44">
          <cell r="H44">
            <v>50.1</v>
          </cell>
          <cell r="V44">
            <v>50</v>
          </cell>
        </row>
        <row r="45">
          <cell r="H45">
            <v>50.08</v>
          </cell>
          <cell r="V45">
            <v>50.01</v>
          </cell>
        </row>
        <row r="46">
          <cell r="H46">
            <v>50</v>
          </cell>
          <cell r="V46">
            <v>49.98</v>
          </cell>
        </row>
        <row r="47">
          <cell r="H47">
            <v>50.02</v>
          </cell>
          <cell r="V47">
            <v>50.02</v>
          </cell>
        </row>
        <row r="48">
          <cell r="H48">
            <v>50.03</v>
          </cell>
          <cell r="V48">
            <v>50.03</v>
          </cell>
        </row>
        <row r="49">
          <cell r="H49">
            <v>50</v>
          </cell>
          <cell r="V49">
            <v>50.06</v>
          </cell>
        </row>
        <row r="50">
          <cell r="H50">
            <v>50.03</v>
          </cell>
          <cell r="V50">
            <v>50.06</v>
          </cell>
        </row>
        <row r="51">
          <cell r="H51">
            <v>49.97</v>
          </cell>
          <cell r="V51">
            <v>50.05</v>
          </cell>
        </row>
        <row r="52">
          <cell r="H52">
            <v>50.02</v>
          </cell>
          <cell r="V52">
            <v>50.09</v>
          </cell>
        </row>
        <row r="53">
          <cell r="H53">
            <v>50.05</v>
          </cell>
          <cell r="V53">
            <v>50.06</v>
          </cell>
        </row>
        <row r="54">
          <cell r="H54">
            <v>50.07</v>
          </cell>
          <cell r="V54">
            <v>50.01</v>
          </cell>
        </row>
        <row r="55">
          <cell r="H55">
            <v>50.08</v>
          </cell>
          <cell r="V55">
            <v>50</v>
          </cell>
        </row>
        <row r="56">
          <cell r="H56">
            <v>50.04</v>
          </cell>
          <cell r="V56">
            <v>50.01</v>
          </cell>
        </row>
        <row r="57">
          <cell r="H57">
            <v>50.05</v>
          </cell>
          <cell r="V57">
            <v>50.03</v>
          </cell>
        </row>
        <row r="58">
          <cell r="H58">
            <v>50.03</v>
          </cell>
          <cell r="V58">
            <v>50.03</v>
          </cell>
        </row>
        <row r="59">
          <cell r="H59">
            <v>50.01</v>
          </cell>
          <cell r="V59">
            <v>50.04</v>
          </cell>
        </row>
        <row r="60">
          <cell r="H60">
            <v>50.03</v>
          </cell>
          <cell r="V60">
            <v>50.04</v>
          </cell>
        </row>
      </sheetData>
      <sheetData sheetId="3"/>
      <sheetData sheetId="4">
        <row r="12">
          <cell r="E12">
            <v>1205</v>
          </cell>
          <cell r="W12">
            <v>1138.0224715000004</v>
          </cell>
          <cell r="X12">
            <v>99.708304400000429</v>
          </cell>
          <cell r="AK12">
            <v>1429</v>
          </cell>
          <cell r="BC12">
            <v>1483.6808144999995</v>
          </cell>
          <cell r="BD12">
            <v>447.66664739999965</v>
          </cell>
        </row>
        <row r="13">
          <cell r="E13">
            <v>1193</v>
          </cell>
          <cell r="W13">
            <v>1138.3776645000003</v>
          </cell>
          <cell r="X13">
            <v>100.06349740000053</v>
          </cell>
          <cell r="AK13">
            <v>1466</v>
          </cell>
          <cell r="BC13">
            <v>1482.5209894999994</v>
          </cell>
          <cell r="BD13">
            <v>446.50682239999946</v>
          </cell>
        </row>
        <row r="14">
          <cell r="E14">
            <v>1184</v>
          </cell>
          <cell r="W14">
            <v>1141.2672425000001</v>
          </cell>
          <cell r="X14">
            <v>102.95307540000033</v>
          </cell>
          <cell r="AK14">
            <v>1476</v>
          </cell>
          <cell r="BC14">
            <v>1474.2409894999996</v>
          </cell>
          <cell r="BD14">
            <v>446.02682239999945</v>
          </cell>
        </row>
        <row r="15">
          <cell r="E15">
            <v>1188</v>
          </cell>
          <cell r="W15">
            <v>1141.2672425000001</v>
          </cell>
          <cell r="X15">
            <v>102.95307540000033</v>
          </cell>
          <cell r="AK15">
            <v>1430</v>
          </cell>
          <cell r="BC15">
            <v>1474.4409894999994</v>
          </cell>
          <cell r="BD15">
            <v>446.22682239999949</v>
          </cell>
        </row>
        <row r="16">
          <cell r="E16">
            <v>1184</v>
          </cell>
          <cell r="W16">
            <v>1173.9701525</v>
          </cell>
          <cell r="X16">
            <v>136.3059854000004</v>
          </cell>
          <cell r="AK16">
            <v>1397</v>
          </cell>
          <cell r="BC16">
            <v>1474.5668994999996</v>
          </cell>
          <cell r="BD16">
            <v>446.3527323999997</v>
          </cell>
        </row>
        <row r="17">
          <cell r="E17">
            <v>1181</v>
          </cell>
          <cell r="W17">
            <v>1173.9701525</v>
          </cell>
          <cell r="X17">
            <v>136.3059854000004</v>
          </cell>
          <cell r="AK17">
            <v>1367</v>
          </cell>
          <cell r="BC17">
            <v>1474.6868995</v>
          </cell>
          <cell r="BD17">
            <v>446.47273239999981</v>
          </cell>
        </row>
        <row r="18">
          <cell r="E18">
            <v>1175</v>
          </cell>
          <cell r="W18">
            <v>1167.3046344999998</v>
          </cell>
          <cell r="X18">
            <v>129.64046739999992</v>
          </cell>
          <cell r="AK18">
            <v>1397</v>
          </cell>
          <cell r="BC18">
            <v>1474.3868994999998</v>
          </cell>
          <cell r="BD18">
            <v>446.17273239999986</v>
          </cell>
        </row>
        <row r="19">
          <cell r="E19">
            <v>1171</v>
          </cell>
          <cell r="W19">
            <v>1151.7441114999997</v>
          </cell>
          <cell r="X19">
            <v>114.07994439999982</v>
          </cell>
          <cell r="AK19">
            <v>1331</v>
          </cell>
          <cell r="BC19">
            <v>1475.3318244999996</v>
          </cell>
          <cell r="BD19">
            <v>447.11765739999964</v>
          </cell>
        </row>
        <row r="20">
          <cell r="E20">
            <v>1156</v>
          </cell>
          <cell r="W20">
            <v>1151.7382004999999</v>
          </cell>
          <cell r="X20">
            <v>114.07403340000008</v>
          </cell>
          <cell r="AK20">
            <v>1419</v>
          </cell>
          <cell r="BC20">
            <v>1454.5000494999995</v>
          </cell>
          <cell r="BD20">
            <v>417.83588239999949</v>
          </cell>
        </row>
        <row r="21">
          <cell r="E21">
            <v>1152</v>
          </cell>
          <cell r="W21">
            <v>1151.7382004999999</v>
          </cell>
          <cell r="X21">
            <v>114.07403340000008</v>
          </cell>
          <cell r="AK21">
            <v>1438</v>
          </cell>
          <cell r="BC21">
            <v>1454.2841394999996</v>
          </cell>
          <cell r="BD21">
            <v>417.6199723999996</v>
          </cell>
        </row>
        <row r="22">
          <cell r="E22">
            <v>1149</v>
          </cell>
          <cell r="W22">
            <v>1151.7938875</v>
          </cell>
          <cell r="X22">
            <v>114.12972040000011</v>
          </cell>
          <cell r="AK22">
            <v>1417</v>
          </cell>
          <cell r="BC22">
            <v>1453.7441394999996</v>
          </cell>
          <cell r="BD22">
            <v>417.07997239999963</v>
          </cell>
        </row>
        <row r="23">
          <cell r="E23">
            <v>1141</v>
          </cell>
          <cell r="W23">
            <v>1151.8720644999999</v>
          </cell>
          <cell r="X23">
            <v>114.20789739999998</v>
          </cell>
          <cell r="AK23">
            <v>1416</v>
          </cell>
          <cell r="BC23">
            <v>1453.0941394999995</v>
          </cell>
          <cell r="BD23">
            <v>416.42997239999966</v>
          </cell>
        </row>
        <row r="24">
          <cell r="E24">
            <v>1123</v>
          </cell>
          <cell r="W24">
            <v>1130.1749674999996</v>
          </cell>
          <cell r="X24">
            <v>92.510800399999994</v>
          </cell>
          <cell r="AK24">
            <v>1414</v>
          </cell>
          <cell r="BC24">
            <v>1451.9261974999999</v>
          </cell>
          <cell r="BD24">
            <v>415.26203039999984</v>
          </cell>
        </row>
        <row r="25">
          <cell r="E25">
            <v>1123</v>
          </cell>
          <cell r="W25">
            <v>1131.4333444999997</v>
          </cell>
          <cell r="X25">
            <v>93.769177400000103</v>
          </cell>
          <cell r="AK25">
            <v>1407</v>
          </cell>
          <cell r="BC25">
            <v>1451.5461974999998</v>
          </cell>
          <cell r="BD25">
            <v>414.88203039999973</v>
          </cell>
        </row>
        <row r="26">
          <cell r="E26">
            <v>1133</v>
          </cell>
          <cell r="W26">
            <v>1130.1751904999996</v>
          </cell>
          <cell r="X26">
            <v>92.511023399999999</v>
          </cell>
          <cell r="AK26">
            <v>1413</v>
          </cell>
          <cell r="BC26">
            <v>1452.3123914999996</v>
          </cell>
          <cell r="BD26">
            <v>415.64822439999978</v>
          </cell>
        </row>
        <row r="27">
          <cell r="E27">
            <v>1126</v>
          </cell>
          <cell r="W27">
            <v>1130.1744484999995</v>
          </cell>
          <cell r="X27">
            <v>92.510281399999826</v>
          </cell>
          <cell r="AK27">
            <v>1410</v>
          </cell>
          <cell r="BC27">
            <v>1450.3861975</v>
          </cell>
          <cell r="BD27">
            <v>413.72203039999988</v>
          </cell>
        </row>
        <row r="28">
          <cell r="E28">
            <v>1121</v>
          </cell>
          <cell r="W28">
            <v>1128.3297024999999</v>
          </cell>
          <cell r="X28">
            <v>90.665535400000067</v>
          </cell>
          <cell r="AK28">
            <v>1404</v>
          </cell>
          <cell r="BC28">
            <v>1434.9282184999997</v>
          </cell>
          <cell r="BD28">
            <v>398.26405139999952</v>
          </cell>
        </row>
        <row r="29">
          <cell r="E29">
            <v>1128</v>
          </cell>
          <cell r="W29">
            <v>1128.3289604999998</v>
          </cell>
          <cell r="X29">
            <v>90.664793399999894</v>
          </cell>
          <cell r="AK29">
            <v>1397</v>
          </cell>
          <cell r="BC29">
            <v>1433.4942474999998</v>
          </cell>
          <cell r="BD29">
            <v>396.83008039999959</v>
          </cell>
        </row>
        <row r="30">
          <cell r="E30">
            <v>1121</v>
          </cell>
          <cell r="W30">
            <v>1128.3297024999999</v>
          </cell>
          <cell r="X30">
            <v>90.665535400000067</v>
          </cell>
          <cell r="AK30">
            <v>1387</v>
          </cell>
          <cell r="BC30">
            <v>1433.6642474999999</v>
          </cell>
          <cell r="BD30">
            <v>397.00008039999966</v>
          </cell>
        </row>
        <row r="31">
          <cell r="E31">
            <v>1132</v>
          </cell>
          <cell r="W31">
            <v>1128.3289604999998</v>
          </cell>
          <cell r="X31">
            <v>90.664793399999894</v>
          </cell>
          <cell r="AK31">
            <v>1377</v>
          </cell>
          <cell r="BC31">
            <v>1432.2742474999995</v>
          </cell>
          <cell r="BD31">
            <v>395.61008039999956</v>
          </cell>
        </row>
        <row r="32">
          <cell r="E32">
            <v>1153</v>
          </cell>
          <cell r="W32">
            <v>1159.0930764999994</v>
          </cell>
          <cell r="X32">
            <v>122.07890939999982</v>
          </cell>
          <cell r="AK32">
            <v>1410</v>
          </cell>
          <cell r="BC32">
            <v>1433.1501574999998</v>
          </cell>
          <cell r="BD32">
            <v>395.48599039999954</v>
          </cell>
        </row>
        <row r="33">
          <cell r="E33">
            <v>1170</v>
          </cell>
          <cell r="W33">
            <v>1163.8188484999996</v>
          </cell>
          <cell r="X33">
            <v>126.80468139999982</v>
          </cell>
          <cell r="AK33">
            <v>1383</v>
          </cell>
          <cell r="BC33">
            <v>1432.1463514999996</v>
          </cell>
          <cell r="BD33">
            <v>394.48218439999937</v>
          </cell>
        </row>
        <row r="34">
          <cell r="E34">
            <v>1208</v>
          </cell>
          <cell r="W34">
            <v>1163.8195904999998</v>
          </cell>
          <cell r="X34">
            <v>126.8054234</v>
          </cell>
          <cell r="AK34">
            <v>1335</v>
          </cell>
          <cell r="BC34">
            <v>1431.4601574999997</v>
          </cell>
          <cell r="BD34">
            <v>393.79599039999948</v>
          </cell>
        </row>
        <row r="35">
          <cell r="E35">
            <v>1234</v>
          </cell>
          <cell r="W35">
            <v>1163.8188484999996</v>
          </cell>
          <cell r="X35">
            <v>126.80468139999982</v>
          </cell>
          <cell r="AK35">
            <v>1327</v>
          </cell>
          <cell r="BC35">
            <v>1430.8901574999995</v>
          </cell>
          <cell r="BD35">
            <v>393.22599039999955</v>
          </cell>
        </row>
        <row r="36">
          <cell r="E36">
            <v>1251</v>
          </cell>
          <cell r="W36">
            <v>1445.9745884999998</v>
          </cell>
          <cell r="X36">
            <v>404.96042139999986</v>
          </cell>
          <cell r="AK36">
            <v>1315</v>
          </cell>
          <cell r="BC36">
            <v>1313.9250034999995</v>
          </cell>
          <cell r="BD36">
            <v>272.26083639999956</v>
          </cell>
        </row>
        <row r="37">
          <cell r="E37">
            <v>1266</v>
          </cell>
          <cell r="W37">
            <v>1446.2338414999995</v>
          </cell>
          <cell r="X37">
            <v>405.2196743999998</v>
          </cell>
          <cell r="AK37">
            <v>1315</v>
          </cell>
          <cell r="BC37">
            <v>1313.1802674999994</v>
          </cell>
          <cell r="BD37">
            <v>271.51610039999946</v>
          </cell>
        </row>
        <row r="38">
          <cell r="E38">
            <v>1292</v>
          </cell>
          <cell r="W38">
            <v>1446.9311424999996</v>
          </cell>
          <cell r="X38">
            <v>405.91697539999996</v>
          </cell>
          <cell r="AK38">
            <v>1305</v>
          </cell>
          <cell r="BC38">
            <v>1305.0169994999997</v>
          </cell>
          <cell r="BD38">
            <v>263.35283239999967</v>
          </cell>
        </row>
        <row r="39">
          <cell r="E39">
            <v>1316</v>
          </cell>
          <cell r="W39">
            <v>1448.4853204999995</v>
          </cell>
          <cell r="X39">
            <v>407.47115339999982</v>
          </cell>
          <cell r="AK39">
            <v>1286</v>
          </cell>
          <cell r="BC39">
            <v>1290.3357864999998</v>
          </cell>
          <cell r="BD39">
            <v>248.67161939999983</v>
          </cell>
        </row>
        <row r="40">
          <cell r="E40">
            <v>1331</v>
          </cell>
          <cell r="W40">
            <v>1456.8151914999994</v>
          </cell>
          <cell r="X40">
            <v>415.80102439999973</v>
          </cell>
          <cell r="AK40">
            <v>1275</v>
          </cell>
          <cell r="BC40">
            <v>1275.3773354999994</v>
          </cell>
          <cell r="BD40">
            <v>233.06316839999977</v>
          </cell>
        </row>
        <row r="41">
          <cell r="E41">
            <v>1350</v>
          </cell>
          <cell r="W41">
            <v>1457.7566854999995</v>
          </cell>
          <cell r="X41">
            <v>416.74251839999988</v>
          </cell>
          <cell r="AK41">
            <v>1288</v>
          </cell>
          <cell r="BC41">
            <v>1290.9169064999992</v>
          </cell>
          <cell r="BD41">
            <v>248.60273939999956</v>
          </cell>
        </row>
        <row r="42">
          <cell r="E42">
            <v>1365</v>
          </cell>
          <cell r="W42">
            <v>1458.4951914999997</v>
          </cell>
          <cell r="X42">
            <v>417.4810243999998</v>
          </cell>
          <cell r="AK42">
            <v>1302</v>
          </cell>
          <cell r="BC42">
            <v>1306.4683064999995</v>
          </cell>
          <cell r="BD42">
            <v>264.15413939999962</v>
          </cell>
        </row>
        <row r="43">
          <cell r="E43">
            <v>1369</v>
          </cell>
          <cell r="W43">
            <v>1459.0122274999994</v>
          </cell>
          <cell r="X43">
            <v>417.99806039999976</v>
          </cell>
          <cell r="AK43">
            <v>1308</v>
          </cell>
          <cell r="BC43">
            <v>1311.4683064999995</v>
          </cell>
          <cell r="BD43">
            <v>269.15413939999962</v>
          </cell>
        </row>
        <row r="44">
          <cell r="E44">
            <v>1374</v>
          </cell>
          <cell r="W44">
            <v>1473.8012714999991</v>
          </cell>
          <cell r="X44">
            <v>432.78710439999941</v>
          </cell>
          <cell r="AK44">
            <v>1377</v>
          </cell>
          <cell r="BC44">
            <v>1381.6122774999994</v>
          </cell>
          <cell r="BD44">
            <v>339.29811039999959</v>
          </cell>
        </row>
        <row r="45">
          <cell r="E45">
            <v>1375</v>
          </cell>
          <cell r="W45">
            <v>1474.4887944999991</v>
          </cell>
          <cell r="X45">
            <v>433.47462739999946</v>
          </cell>
          <cell r="AK45">
            <v>1384</v>
          </cell>
          <cell r="BC45">
            <v>1386.4594424999996</v>
          </cell>
          <cell r="BD45">
            <v>344.14527539999972</v>
          </cell>
        </row>
        <row r="46">
          <cell r="E46">
            <v>1388</v>
          </cell>
          <cell r="W46">
            <v>1484.1777344999996</v>
          </cell>
          <cell r="X46">
            <v>443.16356739999969</v>
          </cell>
          <cell r="AK46">
            <v>1391</v>
          </cell>
          <cell r="BC46">
            <v>1396.4594424999996</v>
          </cell>
          <cell r="BD46">
            <v>354.14527539999972</v>
          </cell>
        </row>
        <row r="47">
          <cell r="E47">
            <v>1393</v>
          </cell>
          <cell r="W47">
            <v>1483.9843034999994</v>
          </cell>
          <cell r="X47">
            <v>442.97013639999955</v>
          </cell>
          <cell r="AK47">
            <v>1380</v>
          </cell>
          <cell r="BC47">
            <v>1387.5743674999994</v>
          </cell>
          <cell r="BD47">
            <v>345.26020039999958</v>
          </cell>
        </row>
        <row r="48">
          <cell r="E48">
            <v>1401</v>
          </cell>
          <cell r="W48">
            <v>1488.937584499999</v>
          </cell>
          <cell r="X48">
            <v>447.92341739999938</v>
          </cell>
          <cell r="AK48">
            <v>1345</v>
          </cell>
          <cell r="BC48">
            <v>1351.1190054999993</v>
          </cell>
          <cell r="BD48">
            <v>308.80483839999965</v>
          </cell>
        </row>
        <row r="49">
          <cell r="E49">
            <v>1405</v>
          </cell>
          <cell r="W49">
            <v>1490.3891624999992</v>
          </cell>
          <cell r="X49">
            <v>449.37499539999953</v>
          </cell>
          <cell r="AK49">
            <v>1350</v>
          </cell>
          <cell r="BC49">
            <v>1356.1190054999993</v>
          </cell>
          <cell r="BD49">
            <v>313.80483839999965</v>
          </cell>
        </row>
        <row r="50">
          <cell r="E50">
            <v>1418</v>
          </cell>
          <cell r="W50">
            <v>1491.8558474999995</v>
          </cell>
          <cell r="X50">
            <v>450.84168039999963</v>
          </cell>
          <cell r="AK50">
            <v>1344</v>
          </cell>
          <cell r="BC50">
            <v>1351.1130954999994</v>
          </cell>
          <cell r="BD50">
            <v>308.7989283999998</v>
          </cell>
        </row>
        <row r="51">
          <cell r="E51">
            <v>1429</v>
          </cell>
          <cell r="W51">
            <v>1492.2573894999991</v>
          </cell>
          <cell r="X51">
            <v>451.24322239999947</v>
          </cell>
          <cell r="AK51">
            <v>1338</v>
          </cell>
          <cell r="BC51">
            <v>1341.1130954999994</v>
          </cell>
          <cell r="BD51">
            <v>298.7989283999998</v>
          </cell>
        </row>
        <row r="52">
          <cell r="E52">
            <v>1480</v>
          </cell>
          <cell r="W52">
            <v>1478.7738574999994</v>
          </cell>
          <cell r="X52">
            <v>442.75969039999973</v>
          </cell>
          <cell r="AK52">
            <v>1321</v>
          </cell>
          <cell r="BC52">
            <v>1214.5854534999999</v>
          </cell>
          <cell r="BD52">
            <v>174.27128639999978</v>
          </cell>
        </row>
        <row r="53">
          <cell r="E53">
            <v>1459</v>
          </cell>
          <cell r="W53">
            <v>1480.5987824999993</v>
          </cell>
          <cell r="X53">
            <v>444.58461539999962</v>
          </cell>
          <cell r="AK53">
            <v>1309</v>
          </cell>
          <cell r="BC53">
            <v>1214.4414824999999</v>
          </cell>
          <cell r="BD53">
            <v>174.12731539999982</v>
          </cell>
        </row>
        <row r="54">
          <cell r="E54">
            <v>1447</v>
          </cell>
          <cell r="W54">
            <v>1480.1948734999996</v>
          </cell>
          <cell r="X54">
            <v>444.18070639999974</v>
          </cell>
          <cell r="AK54">
            <v>1296</v>
          </cell>
          <cell r="BC54">
            <v>1215.5357074999997</v>
          </cell>
          <cell r="BD54">
            <v>175.22154039999964</v>
          </cell>
        </row>
        <row r="55">
          <cell r="E55">
            <v>1440</v>
          </cell>
          <cell r="W55">
            <v>1480.1809024999998</v>
          </cell>
          <cell r="X55">
            <v>444.16673539999988</v>
          </cell>
          <cell r="AK55">
            <v>1278</v>
          </cell>
          <cell r="BC55">
            <v>1214.4207824999999</v>
          </cell>
          <cell r="BD55">
            <v>174.10661539999978</v>
          </cell>
        </row>
        <row r="56">
          <cell r="E56">
            <v>1456</v>
          </cell>
          <cell r="W56">
            <v>1481.0609024999994</v>
          </cell>
          <cell r="X56">
            <v>445.04673539999976</v>
          </cell>
          <cell r="AK56">
            <v>1278</v>
          </cell>
          <cell r="BC56">
            <v>1214.4952404999999</v>
          </cell>
          <cell r="BD56">
            <v>174.18107339999983</v>
          </cell>
        </row>
        <row r="57">
          <cell r="E57">
            <v>1461</v>
          </cell>
          <cell r="W57">
            <v>1481.4109024999993</v>
          </cell>
          <cell r="X57">
            <v>445.39673539999967</v>
          </cell>
          <cell r="AK57">
            <v>1261</v>
          </cell>
          <cell r="BC57">
            <v>1214.4952404999999</v>
          </cell>
          <cell r="BD57">
            <v>174.18107339999983</v>
          </cell>
        </row>
        <row r="58">
          <cell r="E58">
            <v>1454</v>
          </cell>
          <cell r="W58">
            <v>1481.4579474999991</v>
          </cell>
          <cell r="X58">
            <v>445.44378039999947</v>
          </cell>
          <cell r="AK58">
            <v>1260</v>
          </cell>
          <cell r="BC58">
            <v>1195.8100284999996</v>
          </cell>
          <cell r="BD58">
            <v>155.49586139999985</v>
          </cell>
        </row>
        <row r="59">
          <cell r="E59">
            <v>1470</v>
          </cell>
          <cell r="W59">
            <v>1481.9379474999992</v>
          </cell>
          <cell r="X59">
            <v>445.92378039999949</v>
          </cell>
          <cell r="AK59">
            <v>1265</v>
          </cell>
          <cell r="BC59">
            <v>1189.4652534999996</v>
          </cell>
          <cell r="BD59">
            <v>152.15108639999983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20.5534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20.5534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20.5534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20.5534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20.5534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20.5534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20.5534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20.5534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20.5534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20.5534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20.5534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20.5534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20.5534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20.5534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20.5534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20.5534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20.5534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20.5534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20.5534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20.5534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20.5534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20.5534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20.5534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20.5534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20.5534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20.5534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20.5534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20.5534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20.5534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20.5534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20.5534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20.5534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11.34315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11.34315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11.34315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11.34315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11.34315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11.34315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11.34315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11.34315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11.34315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11.34315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11.34315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11.34315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11.34315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11.34315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11.34315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11.34315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11.34315</v>
          </cell>
          <cell r="V79">
            <v>0</v>
          </cell>
          <cell r="AM79">
            <v>0</v>
          </cell>
          <cell r="AU79">
            <v>0</v>
          </cell>
          <cell r="AV79">
            <v>120</v>
          </cell>
        </row>
        <row r="80">
          <cell r="R80">
            <v>11.34315</v>
          </cell>
          <cell r="V80">
            <v>0</v>
          </cell>
          <cell r="AM80">
            <v>0</v>
          </cell>
          <cell r="AU80">
            <v>0</v>
          </cell>
          <cell r="AV80">
            <v>120</v>
          </cell>
        </row>
        <row r="81">
          <cell r="R81">
            <v>11.34315</v>
          </cell>
          <cell r="V81">
            <v>0</v>
          </cell>
          <cell r="AM81">
            <v>0</v>
          </cell>
          <cell r="AU81">
            <v>0</v>
          </cell>
          <cell r="AV81">
            <v>135</v>
          </cell>
        </row>
        <row r="82">
          <cell r="R82">
            <v>11.34315</v>
          </cell>
          <cell r="V82">
            <v>0</v>
          </cell>
          <cell r="AM82">
            <v>0</v>
          </cell>
          <cell r="AU82">
            <v>0</v>
          </cell>
          <cell r="AV82">
            <v>155</v>
          </cell>
        </row>
        <row r="83">
          <cell r="R83">
            <v>11.34315</v>
          </cell>
          <cell r="V83">
            <v>0</v>
          </cell>
          <cell r="AM83">
            <v>0</v>
          </cell>
          <cell r="AU83">
            <v>0</v>
          </cell>
          <cell r="AV83">
            <v>180</v>
          </cell>
        </row>
        <row r="84">
          <cell r="R84">
            <v>11.34315</v>
          </cell>
          <cell r="V84">
            <v>0</v>
          </cell>
          <cell r="AM84">
            <v>0</v>
          </cell>
          <cell r="AU84">
            <v>0</v>
          </cell>
          <cell r="AV84">
            <v>165</v>
          </cell>
        </row>
        <row r="85">
          <cell r="R85">
            <v>11.34315</v>
          </cell>
          <cell r="V85">
            <v>0</v>
          </cell>
          <cell r="AM85">
            <v>0</v>
          </cell>
          <cell r="AU85">
            <v>0</v>
          </cell>
          <cell r="AV85">
            <v>170</v>
          </cell>
        </row>
        <row r="86">
          <cell r="R86">
            <v>11.34315</v>
          </cell>
          <cell r="V86">
            <v>0</v>
          </cell>
          <cell r="AM86">
            <v>0</v>
          </cell>
          <cell r="AU86">
            <v>0</v>
          </cell>
          <cell r="AV86">
            <v>165</v>
          </cell>
        </row>
        <row r="87">
          <cell r="R87">
            <v>11.34315</v>
          </cell>
          <cell r="V87">
            <v>0</v>
          </cell>
          <cell r="AM87">
            <v>0</v>
          </cell>
          <cell r="AU87">
            <v>0</v>
          </cell>
          <cell r="AV87">
            <v>95</v>
          </cell>
        </row>
        <row r="88">
          <cell r="R88">
            <v>11.34315</v>
          </cell>
          <cell r="V88">
            <v>0</v>
          </cell>
          <cell r="AM88">
            <v>0</v>
          </cell>
          <cell r="AU88">
            <v>0</v>
          </cell>
          <cell r="AV88">
            <v>90</v>
          </cell>
        </row>
        <row r="89">
          <cell r="R89">
            <v>11.34315</v>
          </cell>
          <cell r="V89">
            <v>0</v>
          </cell>
          <cell r="AM89">
            <v>0</v>
          </cell>
          <cell r="AU89">
            <v>0</v>
          </cell>
          <cell r="AV89">
            <v>80</v>
          </cell>
        </row>
        <row r="90">
          <cell r="R90">
            <v>11.34315</v>
          </cell>
          <cell r="V90">
            <v>0</v>
          </cell>
          <cell r="AM90">
            <v>0</v>
          </cell>
          <cell r="AU90">
            <v>0</v>
          </cell>
          <cell r="AV90">
            <v>90</v>
          </cell>
        </row>
        <row r="91">
          <cell r="R91">
            <v>11.34315</v>
          </cell>
          <cell r="V91">
            <v>0</v>
          </cell>
          <cell r="AM91">
            <v>0</v>
          </cell>
          <cell r="AU91">
            <v>0</v>
          </cell>
          <cell r="AV91">
            <v>110</v>
          </cell>
        </row>
        <row r="92">
          <cell r="R92">
            <v>11.34315</v>
          </cell>
          <cell r="V92">
            <v>0</v>
          </cell>
          <cell r="AM92">
            <v>0</v>
          </cell>
          <cell r="AU92">
            <v>0</v>
          </cell>
          <cell r="AV92">
            <v>105</v>
          </cell>
        </row>
        <row r="93">
          <cell r="R93">
            <v>11.34315</v>
          </cell>
          <cell r="V93">
            <v>0</v>
          </cell>
          <cell r="AM93">
            <v>0</v>
          </cell>
          <cell r="AU93">
            <v>0</v>
          </cell>
          <cell r="AV93">
            <v>110</v>
          </cell>
        </row>
        <row r="94">
          <cell r="R94">
            <v>11.34315</v>
          </cell>
          <cell r="V94">
            <v>0</v>
          </cell>
          <cell r="AM94">
            <v>0</v>
          </cell>
          <cell r="AU94">
            <v>0</v>
          </cell>
          <cell r="AV94">
            <v>120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44396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44396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50.13</v>
      </c>
      <c r="D8" s="40" t="s">
        <v>36</v>
      </c>
      <c r="E8" s="39">
        <f>'[1]Annx-A (DA) '!W12-J8+N8</f>
        <v>1338.0224715000004</v>
      </c>
      <c r="F8" s="39">
        <f>'[1]Annx-A (DA) '!E12</f>
        <v>1205</v>
      </c>
      <c r="G8" s="39">
        <f>E8-F8</f>
        <v>133.02247150000039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99.708304400000429</v>
      </c>
      <c r="P8" s="39">
        <f>G8+J8-N8</f>
        <v>-66.977528499999607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'!BC12-AA8+AE8</f>
        <v>1463.1274144999995</v>
      </c>
      <c r="W8" s="39">
        <f>'[1]Annx-A (DA) '!AK12</f>
        <v>1429</v>
      </c>
      <c r="X8" s="39">
        <f t="shared" ref="X8:X55" si="0">V8-W8</f>
        <v>34.127414499999531</v>
      </c>
      <c r="Y8" s="39">
        <f>'[1]Annx-D (IE)'!R55</f>
        <v>20.5534</v>
      </c>
      <c r="Z8" s="39">
        <f>'[1]Annx-D (IE)'!V56</f>
        <v>0</v>
      </c>
      <c r="AA8" s="39">
        <f t="shared" ref="AA8:AA55" si="1">Y8+Z8</f>
        <v>20.5534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447.66664739999965</v>
      </c>
      <c r="AG8" s="42">
        <f t="shared" ref="AG8:AG55" si="3">X8+AA8-AE8</f>
        <v>54.680814499999528</v>
      </c>
    </row>
    <row r="9" spans="1:34" ht="26.25" customHeight="1">
      <c r="A9" s="38">
        <v>2</v>
      </c>
      <c r="B9" s="39" t="s">
        <v>39</v>
      </c>
      <c r="C9" s="40">
        <f>'[1]DA HPSLDC'!H14</f>
        <v>50.04</v>
      </c>
      <c r="D9" s="40" t="s">
        <v>40</v>
      </c>
      <c r="E9" s="39">
        <f>'[1]Annx-A (DA) '!W13-J9+N9</f>
        <v>1338.3776645000003</v>
      </c>
      <c r="F9" s="39">
        <f>'[1]Annx-A (DA) '!E13</f>
        <v>1193</v>
      </c>
      <c r="G9" s="39">
        <f t="shared" ref="G9:G55" si="4">E9-F9</f>
        <v>145.37766450000026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100.06349740000053</v>
      </c>
      <c r="P9" s="39">
        <f t="shared" ref="P9:P55" si="7">G9+J9-N9</f>
        <v>-54.622335499999735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'!BC13-AA9+AE9</f>
        <v>1461.9675894999993</v>
      </c>
      <c r="W9" s="39">
        <f>'[1]Annx-A (DA) '!AK13</f>
        <v>1466</v>
      </c>
      <c r="X9" s="39">
        <f t="shared" si="0"/>
        <v>-4.0324105000006512</v>
      </c>
      <c r="Y9" s="39">
        <f>'[1]Annx-D (IE)'!R56</f>
        <v>20.5534</v>
      </c>
      <c r="Z9" s="39">
        <f>'[1]Annx-D (IE)'!V57</f>
        <v>0</v>
      </c>
      <c r="AA9" s="39">
        <f t="shared" si="1"/>
        <v>20.5534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446.50682239999946</v>
      </c>
      <c r="AG9" s="42">
        <f t="shared" si="3"/>
        <v>16.520989499999349</v>
      </c>
    </row>
    <row r="10" spans="1:34" ht="26.25" customHeight="1">
      <c r="A10" s="38">
        <v>3</v>
      </c>
      <c r="B10" s="39" t="s">
        <v>43</v>
      </c>
      <c r="C10" s="40">
        <f>'[1]DA HPSLDC'!H15</f>
        <v>50.07</v>
      </c>
      <c r="D10" s="40" t="s">
        <v>44</v>
      </c>
      <c r="E10" s="39">
        <f>'[1]Annx-A (DA) '!W14-J10+N10</f>
        <v>1341.2672425000001</v>
      </c>
      <c r="F10" s="39">
        <f>'[1]Annx-A (DA) '!E14</f>
        <v>1184</v>
      </c>
      <c r="G10" s="39">
        <f t="shared" si="4"/>
        <v>157.26724250000007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102.95307540000033</v>
      </c>
      <c r="P10" s="39">
        <f t="shared" si="7"/>
        <v>-42.732757499999934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'!BC14-AA10+AE10</f>
        <v>1453.6875894999996</v>
      </c>
      <c r="W10" s="39">
        <f>'[1]Annx-A (DA) '!AK14</f>
        <v>1476</v>
      </c>
      <c r="X10" s="39">
        <f t="shared" si="0"/>
        <v>-22.312410500000396</v>
      </c>
      <c r="Y10" s="39">
        <f>'[1]Annx-D (IE)'!R57</f>
        <v>20.5534</v>
      </c>
      <c r="Z10" s="39">
        <f>'[1]Annx-D (IE)'!V58</f>
        <v>0</v>
      </c>
      <c r="AA10" s="39">
        <f t="shared" si="1"/>
        <v>20.5534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446.02682239999945</v>
      </c>
      <c r="AG10" s="42">
        <f t="shared" si="3"/>
        <v>-1.7590105000003966</v>
      </c>
    </row>
    <row r="11" spans="1:34" ht="26.25" customHeight="1">
      <c r="A11" s="38">
        <v>4</v>
      </c>
      <c r="B11" s="39" t="s">
        <v>47</v>
      </c>
      <c r="C11" s="40">
        <f>'[1]DA HPSLDC'!H16</f>
        <v>50.04</v>
      </c>
      <c r="D11" s="40" t="s">
        <v>48</v>
      </c>
      <c r="E11" s="39">
        <f>'[1]Annx-A (DA) '!W15-J11+N11</f>
        <v>1341.2672425000001</v>
      </c>
      <c r="F11" s="39">
        <f>'[1]Annx-A (DA) '!E15</f>
        <v>1188</v>
      </c>
      <c r="G11" s="39">
        <f t="shared" si="4"/>
        <v>153.26724250000007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102.95307540000033</v>
      </c>
      <c r="P11" s="39">
        <f t="shared" si="7"/>
        <v>-46.732757499999934</v>
      </c>
      <c r="Q11" s="39">
        <v>52</v>
      </c>
      <c r="R11" s="39" t="s">
        <v>49</v>
      </c>
      <c r="S11" s="40">
        <f>'[1]DA HPSLDC'!V16</f>
        <v>50.04</v>
      </c>
      <c r="T11" s="40" t="s">
        <v>50</v>
      </c>
      <c r="U11" s="40">
        <v>0</v>
      </c>
      <c r="V11" s="39">
        <f>'[1]Annx-A (DA) '!BC15-AA11+AE11</f>
        <v>1453.8875894999994</v>
      </c>
      <c r="W11" s="39">
        <f>'[1]Annx-A (DA) '!AK15</f>
        <v>1430</v>
      </c>
      <c r="X11" s="39">
        <f t="shared" si="0"/>
        <v>23.887589499999422</v>
      </c>
      <c r="Y11" s="39">
        <f>'[1]Annx-D (IE)'!R58</f>
        <v>20.5534</v>
      </c>
      <c r="Z11" s="39">
        <f>'[1]Annx-D (IE)'!V59</f>
        <v>0</v>
      </c>
      <c r="AA11" s="39">
        <f t="shared" si="1"/>
        <v>20.5534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446.22682239999949</v>
      </c>
      <c r="AG11" s="42">
        <f t="shared" si="3"/>
        <v>44.440989499999418</v>
      </c>
    </row>
    <row r="12" spans="1:34" ht="26.25" customHeight="1">
      <c r="A12" s="38">
        <v>5</v>
      </c>
      <c r="B12" s="39" t="s">
        <v>51</v>
      </c>
      <c r="C12" s="40">
        <f>'[1]DA HPSLDC'!H17</f>
        <v>50.04</v>
      </c>
      <c r="D12" s="40" t="s">
        <v>52</v>
      </c>
      <c r="E12" s="39">
        <f>'[1]Annx-A (DA) '!W16-J12+N12</f>
        <v>1373.9701525</v>
      </c>
      <c r="F12" s="39">
        <f>'[1]Annx-A (DA) '!E16</f>
        <v>1184</v>
      </c>
      <c r="G12" s="39">
        <f t="shared" si="4"/>
        <v>189.97015250000004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136.3059854000004</v>
      </c>
      <c r="P12" s="39">
        <f t="shared" si="7"/>
        <v>-10.02984749999996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'!BC16-AA12+AE12</f>
        <v>1454.0134994999996</v>
      </c>
      <c r="W12" s="39">
        <f>'[1]Annx-A (DA) '!AK16</f>
        <v>1397</v>
      </c>
      <c r="X12" s="39">
        <f t="shared" si="0"/>
        <v>57.013499499999625</v>
      </c>
      <c r="Y12" s="39">
        <f>'[1]Annx-D (IE)'!R59</f>
        <v>20.5534</v>
      </c>
      <c r="Z12" s="39">
        <f>'[1]Annx-D (IE)'!V60</f>
        <v>0</v>
      </c>
      <c r="AA12" s="39">
        <f t="shared" si="1"/>
        <v>20.5534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446.3527323999997</v>
      </c>
      <c r="AG12" s="42">
        <f t="shared" si="3"/>
        <v>77.566899499999622</v>
      </c>
    </row>
    <row r="13" spans="1:34" ht="26.25" customHeight="1">
      <c r="A13" s="38">
        <v>6</v>
      </c>
      <c r="B13" s="39" t="s">
        <v>55</v>
      </c>
      <c r="C13" s="40">
        <f>'[1]DA HPSLDC'!H18</f>
        <v>50.06</v>
      </c>
      <c r="D13" s="40" t="s">
        <v>56</v>
      </c>
      <c r="E13" s="39">
        <f>'[1]Annx-A (DA) '!W17-J13+N13</f>
        <v>1373.9701525</v>
      </c>
      <c r="F13" s="39">
        <f>'[1]Annx-A (DA) '!E17</f>
        <v>1181</v>
      </c>
      <c r="G13" s="39">
        <f t="shared" si="4"/>
        <v>192.97015250000004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136.3059854000004</v>
      </c>
      <c r="P13" s="39">
        <f t="shared" si="7"/>
        <v>-7.0298474999999598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'!BC17-AA13+AE13</f>
        <v>1454.1334995</v>
      </c>
      <c r="W13" s="39">
        <f>'[1]Annx-A (DA) '!AK17</f>
        <v>1367</v>
      </c>
      <c r="X13" s="39">
        <f t="shared" si="0"/>
        <v>87.133499499999971</v>
      </c>
      <c r="Y13" s="39">
        <f>'[1]Annx-D (IE)'!R60</f>
        <v>20.5534</v>
      </c>
      <c r="Z13" s="39">
        <f>'[1]Annx-D (IE)'!V61</f>
        <v>0</v>
      </c>
      <c r="AA13" s="39">
        <f t="shared" si="1"/>
        <v>20.5534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446.47273239999981</v>
      </c>
      <c r="AG13" s="42">
        <f t="shared" si="3"/>
        <v>107.68689949999997</v>
      </c>
    </row>
    <row r="14" spans="1:34" ht="26.25" customHeight="1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'!W18-J14+N14</f>
        <v>1367.3046344999998</v>
      </c>
      <c r="F14" s="39">
        <f>'[1]Annx-A (DA) '!E18</f>
        <v>1175</v>
      </c>
      <c r="G14" s="39">
        <f t="shared" si="4"/>
        <v>192.30463449999979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129.64046739999992</v>
      </c>
      <c r="P14" s="39">
        <f t="shared" si="7"/>
        <v>-7.6953655000002072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'!BC18-AA14+AE14</f>
        <v>1453.8334994999998</v>
      </c>
      <c r="W14" s="39">
        <f>'[1]Annx-A (DA) '!AK18</f>
        <v>1397</v>
      </c>
      <c r="X14" s="39">
        <f t="shared" si="0"/>
        <v>56.833499499999789</v>
      </c>
      <c r="Y14" s="39">
        <f>'[1]Annx-D (IE)'!R61</f>
        <v>20.5534</v>
      </c>
      <c r="Z14" s="39">
        <f>'[1]Annx-D (IE)'!V62</f>
        <v>0</v>
      </c>
      <c r="AA14" s="39">
        <f t="shared" si="1"/>
        <v>20.5534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446.17273239999986</v>
      </c>
      <c r="AG14" s="42">
        <f t="shared" si="3"/>
        <v>77.386899499999785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1351.7441114999997</v>
      </c>
      <c r="F15" s="39">
        <f>'[1]Annx-A (DA) '!E19</f>
        <v>1171</v>
      </c>
      <c r="G15" s="39">
        <f t="shared" si="4"/>
        <v>180.74411149999969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114.07994439999982</v>
      </c>
      <c r="P15" s="39">
        <f t="shared" si="7"/>
        <v>-19.25588850000031</v>
      </c>
      <c r="Q15" s="39">
        <v>56</v>
      </c>
      <c r="R15" s="39" t="s">
        <v>65</v>
      </c>
      <c r="S15" s="40">
        <f>'[1]DA HPSLDC'!V20</f>
        <v>49.97</v>
      </c>
      <c r="T15" s="40" t="s">
        <v>66</v>
      </c>
      <c r="U15" s="40">
        <v>0</v>
      </c>
      <c r="V15" s="39">
        <f>'[1]Annx-A (DA) '!BC19-AA15+AE15</f>
        <v>1454.7784244999996</v>
      </c>
      <c r="W15" s="39">
        <f>'[1]Annx-A (DA) '!AK19</f>
        <v>1331</v>
      </c>
      <c r="X15" s="39">
        <f t="shared" si="0"/>
        <v>123.77842449999957</v>
      </c>
      <c r="Y15" s="39">
        <f>'[1]Annx-D (IE)'!R62</f>
        <v>20.5534</v>
      </c>
      <c r="Z15" s="39">
        <f>'[1]Annx-D (IE)'!V63</f>
        <v>0</v>
      </c>
      <c r="AA15" s="39">
        <f t="shared" si="1"/>
        <v>20.5534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447.11765739999964</v>
      </c>
      <c r="AG15" s="42">
        <f t="shared" si="3"/>
        <v>144.33182449999958</v>
      </c>
    </row>
    <row r="16" spans="1:34" ht="26.25" customHeight="1">
      <c r="A16" s="38">
        <v>9</v>
      </c>
      <c r="B16" s="39" t="s">
        <v>67</v>
      </c>
      <c r="C16" s="40">
        <f>'[1]DA HPSLDC'!H21</f>
        <v>50.03</v>
      </c>
      <c r="D16" s="40" t="s">
        <v>68</v>
      </c>
      <c r="E16" s="39">
        <f>'[1]Annx-A (DA) '!W20-J16+N16</f>
        <v>1351.7382004999999</v>
      </c>
      <c r="F16" s="39">
        <f>'[1]Annx-A (DA) '!E20</f>
        <v>1156</v>
      </c>
      <c r="G16" s="39">
        <f t="shared" si="4"/>
        <v>195.73820049999995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114.07403340000008</v>
      </c>
      <c r="P16" s="39">
        <f t="shared" si="7"/>
        <v>-4.2617995000000519</v>
      </c>
      <c r="Q16" s="39">
        <v>57</v>
      </c>
      <c r="R16" s="39" t="s">
        <v>69</v>
      </c>
      <c r="S16" s="40">
        <f>'[1]DA HPSLDC'!V21</f>
        <v>49.93</v>
      </c>
      <c r="T16" s="40" t="s">
        <v>70</v>
      </c>
      <c r="U16" s="40">
        <v>0</v>
      </c>
      <c r="V16" s="39">
        <f>'[1]Annx-A (DA) '!BC20-AA16+AE16</f>
        <v>1443.1568994999996</v>
      </c>
      <c r="W16" s="39">
        <f>'[1]Annx-A (DA) '!AK20</f>
        <v>1419</v>
      </c>
      <c r="X16" s="39">
        <f t="shared" si="0"/>
        <v>24.156899499999554</v>
      </c>
      <c r="Y16" s="39">
        <f>'[1]Annx-D (IE)'!R63</f>
        <v>11.34315</v>
      </c>
      <c r="Z16" s="39">
        <f>'[1]Annx-D (IE)'!V64</f>
        <v>0</v>
      </c>
      <c r="AA16" s="39">
        <f t="shared" si="1"/>
        <v>11.34315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417.83588239999949</v>
      </c>
      <c r="AG16" s="42">
        <f t="shared" si="3"/>
        <v>35.500049499999555</v>
      </c>
    </row>
    <row r="17" spans="1:33" ht="26.25" customHeight="1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'!W21-J17+N17</f>
        <v>1351.7382004999999</v>
      </c>
      <c r="F17" s="39">
        <f>'[1]Annx-A (DA) '!E21</f>
        <v>1152</v>
      </c>
      <c r="G17" s="39">
        <f t="shared" si="4"/>
        <v>199.73820049999995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114.07403340000008</v>
      </c>
      <c r="P17" s="39">
        <f t="shared" si="7"/>
        <v>-0.26179950000005192</v>
      </c>
      <c r="Q17" s="39">
        <v>58</v>
      </c>
      <c r="R17" s="39" t="s">
        <v>73</v>
      </c>
      <c r="S17" s="40">
        <f>'[1]DA HPSLDC'!V22</f>
        <v>49.93</v>
      </c>
      <c r="T17" s="40" t="s">
        <v>74</v>
      </c>
      <c r="U17" s="40">
        <v>0</v>
      </c>
      <c r="V17" s="39">
        <f>'[1]Annx-A (DA) '!BC21-AA17+AE17</f>
        <v>1442.9409894999997</v>
      </c>
      <c r="W17" s="39">
        <f>'[1]Annx-A (DA) '!AK21</f>
        <v>1438</v>
      </c>
      <c r="X17" s="39">
        <f t="shared" si="0"/>
        <v>4.9409894999996595</v>
      </c>
      <c r="Y17" s="39">
        <f>'[1]Annx-D (IE)'!R64</f>
        <v>11.34315</v>
      </c>
      <c r="Z17" s="39">
        <f>'[1]Annx-D (IE)'!V65</f>
        <v>0</v>
      </c>
      <c r="AA17" s="39">
        <f t="shared" si="1"/>
        <v>11.34315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417.6199723999996</v>
      </c>
      <c r="AG17" s="42">
        <f t="shared" si="3"/>
        <v>16.284139499999661</v>
      </c>
    </row>
    <row r="18" spans="1:33" ht="26.25" customHeight="1">
      <c r="A18" s="38">
        <v>11</v>
      </c>
      <c r="B18" s="39" t="s">
        <v>75</v>
      </c>
      <c r="C18" s="40">
        <f>'[1]DA HPSLDC'!H23</f>
        <v>50.06</v>
      </c>
      <c r="D18" s="40" t="s">
        <v>76</v>
      </c>
      <c r="E18" s="39">
        <f>'[1]Annx-A (DA) '!W22-J18+N18</f>
        <v>1351.7938875</v>
      </c>
      <c r="F18" s="39">
        <f>'[1]Annx-A (DA) '!E22</f>
        <v>1149</v>
      </c>
      <c r="G18" s="39">
        <f t="shared" si="4"/>
        <v>202.79388749999998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114.12972040000011</v>
      </c>
      <c r="P18" s="39">
        <f t="shared" si="7"/>
        <v>2.7938874999999825</v>
      </c>
      <c r="Q18" s="39">
        <v>59</v>
      </c>
      <c r="R18" s="39" t="s">
        <v>77</v>
      </c>
      <c r="S18" s="40">
        <f>'[1]DA HPSLDC'!V23</f>
        <v>49.93</v>
      </c>
      <c r="T18" s="40" t="s">
        <v>78</v>
      </c>
      <c r="U18" s="40">
        <v>0</v>
      </c>
      <c r="V18" s="39">
        <f>'[1]Annx-A (DA) '!BC22-AA18+AE18</f>
        <v>1442.4009894999997</v>
      </c>
      <c r="W18" s="39">
        <f>'[1]Annx-A (DA) '!AK22</f>
        <v>1417</v>
      </c>
      <c r="X18" s="39">
        <f t="shared" si="0"/>
        <v>25.400989499999696</v>
      </c>
      <c r="Y18" s="39">
        <f>'[1]Annx-D (IE)'!R65</f>
        <v>11.34315</v>
      </c>
      <c r="Z18" s="39">
        <f>'[1]Annx-D (IE)'!V66</f>
        <v>0</v>
      </c>
      <c r="AA18" s="39">
        <f t="shared" si="1"/>
        <v>11.34315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417.07997239999963</v>
      </c>
      <c r="AG18" s="42">
        <f t="shared" si="3"/>
        <v>36.744139499999697</v>
      </c>
    </row>
    <row r="19" spans="1:33" ht="26.25" customHeight="1">
      <c r="A19" s="38">
        <v>12</v>
      </c>
      <c r="B19" s="39" t="s">
        <v>79</v>
      </c>
      <c r="C19" s="40">
        <f>'[1]DA HPSLDC'!H24</f>
        <v>50.03</v>
      </c>
      <c r="D19" s="40" t="s">
        <v>80</v>
      </c>
      <c r="E19" s="39">
        <f>'[1]Annx-A (DA) '!W23-J19+N19</f>
        <v>1351.8720644999999</v>
      </c>
      <c r="F19" s="39">
        <f>'[1]Annx-A (DA) '!E23</f>
        <v>1141</v>
      </c>
      <c r="G19" s="39">
        <f t="shared" si="4"/>
        <v>210.87206449999985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114.20789739999998</v>
      </c>
      <c r="P19" s="39">
        <f t="shared" si="7"/>
        <v>10.872064499999851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'!BC23-AA19+AE19</f>
        <v>1441.7509894999996</v>
      </c>
      <c r="W19" s="39">
        <f>'[1]Annx-A (DA) '!AK23</f>
        <v>1416</v>
      </c>
      <c r="X19" s="39">
        <f t="shared" si="0"/>
        <v>25.750989499999605</v>
      </c>
      <c r="Y19" s="39">
        <f>'[1]Annx-D (IE)'!R66</f>
        <v>11.34315</v>
      </c>
      <c r="Z19" s="39">
        <f>'[1]Annx-D (IE)'!V67</f>
        <v>0</v>
      </c>
      <c r="AA19" s="39">
        <f t="shared" si="1"/>
        <v>11.34315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416.42997239999966</v>
      </c>
      <c r="AG19" s="42">
        <f t="shared" si="3"/>
        <v>37.094139499999606</v>
      </c>
    </row>
    <row r="20" spans="1:33" ht="26.25" customHeight="1">
      <c r="A20" s="38">
        <v>13</v>
      </c>
      <c r="B20" s="39" t="s">
        <v>83</v>
      </c>
      <c r="C20" s="40">
        <f>'[1]DA HPSLDC'!H25</f>
        <v>50.09</v>
      </c>
      <c r="D20" s="40" t="s">
        <v>84</v>
      </c>
      <c r="E20" s="39">
        <f>'[1]Annx-A (DA) '!W24-J20+N20</f>
        <v>1330.1749674999996</v>
      </c>
      <c r="F20" s="39">
        <f>'[1]Annx-A (DA) '!E24</f>
        <v>1123</v>
      </c>
      <c r="G20" s="39">
        <f t="shared" si="4"/>
        <v>207.17496749999964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92.510800399999994</v>
      </c>
      <c r="P20" s="39">
        <f t="shared" si="7"/>
        <v>7.1749674999996387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'!BC24-AA20+AE20</f>
        <v>1440.5830475</v>
      </c>
      <c r="W20" s="39">
        <f>'[1]Annx-A (DA) '!AK24</f>
        <v>1414</v>
      </c>
      <c r="X20" s="39">
        <f t="shared" si="0"/>
        <v>26.583047500000021</v>
      </c>
      <c r="Y20" s="39">
        <f>'[1]Annx-D (IE)'!R67</f>
        <v>11.34315</v>
      </c>
      <c r="Z20" s="39">
        <f>'[1]Annx-D (IE)'!V68</f>
        <v>0</v>
      </c>
      <c r="AA20" s="39">
        <f t="shared" si="1"/>
        <v>11.34315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415.26203039999984</v>
      </c>
      <c r="AG20" s="42">
        <f t="shared" si="3"/>
        <v>37.926197500000022</v>
      </c>
    </row>
    <row r="21" spans="1:33" ht="26.25" customHeight="1">
      <c r="A21" s="38">
        <v>14</v>
      </c>
      <c r="B21" s="39" t="s">
        <v>87</v>
      </c>
      <c r="C21" s="40">
        <f>'[1]DA HPSLDC'!H26</f>
        <v>50.11</v>
      </c>
      <c r="D21" s="40" t="s">
        <v>88</v>
      </c>
      <c r="E21" s="39">
        <f>'[1]Annx-A (DA) '!W25-J21+N21</f>
        <v>1331.4333444999997</v>
      </c>
      <c r="F21" s="39">
        <f>'[1]Annx-A (DA) '!E25</f>
        <v>1123</v>
      </c>
      <c r="G21" s="39">
        <f t="shared" si="4"/>
        <v>208.43334449999975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93.769177400000103</v>
      </c>
      <c r="P21" s="39">
        <f t="shared" si="7"/>
        <v>8.4333444999997482</v>
      </c>
      <c r="Q21" s="39">
        <v>62</v>
      </c>
      <c r="R21" s="39" t="s">
        <v>89</v>
      </c>
      <c r="S21" s="40">
        <f>'[1]DA HPSLDC'!V26</f>
        <v>50.06</v>
      </c>
      <c r="T21" s="40" t="s">
        <v>90</v>
      </c>
      <c r="U21" s="40">
        <v>0</v>
      </c>
      <c r="V21" s="39">
        <f>'[1]Annx-A (DA) '!BC25-AA21+AE21</f>
        <v>1440.2030474999999</v>
      </c>
      <c r="W21" s="39">
        <f>'[1]Annx-A (DA) '!AK25</f>
        <v>1407</v>
      </c>
      <c r="X21" s="39">
        <f t="shared" si="0"/>
        <v>33.203047499999911</v>
      </c>
      <c r="Y21" s="39">
        <f>'[1]Annx-D (IE)'!R68</f>
        <v>11.34315</v>
      </c>
      <c r="Z21" s="39">
        <f>'[1]Annx-D (IE)'!V69</f>
        <v>0</v>
      </c>
      <c r="AA21" s="39">
        <f t="shared" si="1"/>
        <v>11.34315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414.88203039999973</v>
      </c>
      <c r="AG21" s="42">
        <f t="shared" si="3"/>
        <v>44.546197499999913</v>
      </c>
    </row>
    <row r="22" spans="1:33" ht="26.25" customHeight="1">
      <c r="A22" s="38">
        <v>15</v>
      </c>
      <c r="B22" s="39" t="s">
        <v>91</v>
      </c>
      <c r="C22" s="40">
        <f>'[1]DA HPSLDC'!H27</f>
        <v>50.08</v>
      </c>
      <c r="D22" s="40" t="s">
        <v>92</v>
      </c>
      <c r="E22" s="39">
        <f>'[1]Annx-A (DA) '!W26-J22+N22</f>
        <v>1330.1751904999996</v>
      </c>
      <c r="F22" s="39">
        <f>'[1]Annx-A (DA) '!E26</f>
        <v>1133</v>
      </c>
      <c r="G22" s="39">
        <f t="shared" si="4"/>
        <v>197.17519049999964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92.511023399999999</v>
      </c>
      <c r="P22" s="39">
        <f t="shared" si="7"/>
        <v>-2.8248095000003559</v>
      </c>
      <c r="Q22" s="39">
        <v>63</v>
      </c>
      <c r="R22" s="39" t="s">
        <v>93</v>
      </c>
      <c r="S22" s="40">
        <f>'[1]DA HPSLDC'!V27</f>
        <v>49.96</v>
      </c>
      <c r="T22" s="40" t="s">
        <v>94</v>
      </c>
      <c r="U22" s="40">
        <v>0</v>
      </c>
      <c r="V22" s="39">
        <f>'[1]Annx-A (DA) '!BC26-AA22+AE22</f>
        <v>1440.9692414999997</v>
      </c>
      <c r="W22" s="39">
        <f>'[1]Annx-A (DA) '!AK26</f>
        <v>1413</v>
      </c>
      <c r="X22" s="39">
        <f t="shared" si="0"/>
        <v>27.969241499999725</v>
      </c>
      <c r="Y22" s="39">
        <f>'[1]Annx-D (IE)'!R69</f>
        <v>11.34315</v>
      </c>
      <c r="Z22" s="39">
        <f>'[1]Annx-D (IE)'!V70</f>
        <v>0</v>
      </c>
      <c r="AA22" s="39">
        <f t="shared" si="1"/>
        <v>11.34315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415.64822439999978</v>
      </c>
      <c r="AG22" s="42">
        <f t="shared" si="3"/>
        <v>39.312391499999727</v>
      </c>
    </row>
    <row r="23" spans="1:33" ht="26.25" customHeight="1">
      <c r="A23" s="38">
        <v>16</v>
      </c>
      <c r="B23" s="39" t="s">
        <v>95</v>
      </c>
      <c r="C23" s="40">
        <f>'[1]DA HPSLDC'!H28</f>
        <v>50.1</v>
      </c>
      <c r="D23" s="40" t="s">
        <v>96</v>
      </c>
      <c r="E23" s="39">
        <f>'[1]Annx-A (DA) '!W27-J23+N23</f>
        <v>1330.1744484999995</v>
      </c>
      <c r="F23" s="39">
        <f>'[1]Annx-A (DA) '!E27</f>
        <v>1126</v>
      </c>
      <c r="G23" s="39">
        <f t="shared" si="4"/>
        <v>204.17444849999947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92.510281399999826</v>
      </c>
      <c r="P23" s="39">
        <f t="shared" si="7"/>
        <v>4.1744484999994711</v>
      </c>
      <c r="Q23" s="39">
        <v>64</v>
      </c>
      <c r="R23" s="39" t="s">
        <v>97</v>
      </c>
      <c r="S23" s="40">
        <f>'[1]DA HPSLDC'!V28</f>
        <v>50.03</v>
      </c>
      <c r="T23" s="40" t="s">
        <v>98</v>
      </c>
      <c r="U23" s="40">
        <v>0</v>
      </c>
      <c r="V23" s="39">
        <f>'[1]Annx-A (DA) '!BC27-AA23+AE23</f>
        <v>1439.0430475000001</v>
      </c>
      <c r="W23" s="39">
        <f>'[1]Annx-A (DA) '!AK27</f>
        <v>1410</v>
      </c>
      <c r="X23" s="39">
        <f t="shared" si="0"/>
        <v>29.043047500000057</v>
      </c>
      <c r="Y23" s="39">
        <f>'[1]Annx-D (IE)'!R70</f>
        <v>11.34315</v>
      </c>
      <c r="Z23" s="39">
        <f>'[1]Annx-D (IE)'!V71</f>
        <v>0</v>
      </c>
      <c r="AA23" s="39">
        <f t="shared" si="1"/>
        <v>11.34315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413.72203039999988</v>
      </c>
      <c r="AG23" s="42">
        <f t="shared" si="3"/>
        <v>40.386197500000058</v>
      </c>
    </row>
    <row r="24" spans="1:33" ht="26.25" customHeight="1">
      <c r="A24" s="38">
        <v>17</v>
      </c>
      <c r="B24" s="39" t="s">
        <v>99</v>
      </c>
      <c r="C24" s="40">
        <f>'[1]DA HPSLDC'!H29</f>
        <v>50.05</v>
      </c>
      <c r="D24" s="40" t="s">
        <v>100</v>
      </c>
      <c r="E24" s="39">
        <f>'[1]Annx-A (DA) '!W28-J24+N24</f>
        <v>1328.3297024999999</v>
      </c>
      <c r="F24" s="39">
        <f>'[1]Annx-A (DA) '!E28</f>
        <v>1121</v>
      </c>
      <c r="G24" s="39">
        <f t="shared" si="4"/>
        <v>207.32970249999994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90.665535400000067</v>
      </c>
      <c r="P24" s="39">
        <f t="shared" si="7"/>
        <v>7.3297024999999394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'!BC28-AA24+AE24</f>
        <v>1423.5850684999998</v>
      </c>
      <c r="W24" s="39">
        <f>'[1]Annx-A (DA) '!AK28</f>
        <v>1404</v>
      </c>
      <c r="X24" s="39">
        <f t="shared" si="0"/>
        <v>19.585068499999807</v>
      </c>
      <c r="Y24" s="39">
        <f>'[1]Annx-D (IE)'!R71</f>
        <v>11.34315</v>
      </c>
      <c r="Z24" s="39">
        <f>'[1]Annx-D (IE)'!V72</f>
        <v>0</v>
      </c>
      <c r="AA24" s="39">
        <f t="shared" si="1"/>
        <v>11.34315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398.26405139999952</v>
      </c>
      <c r="AG24" s="42">
        <f t="shared" si="3"/>
        <v>30.928218499999808</v>
      </c>
    </row>
    <row r="25" spans="1:33" ht="26.25" customHeight="1">
      <c r="A25" s="38">
        <v>18</v>
      </c>
      <c r="B25" s="39" t="s">
        <v>103</v>
      </c>
      <c r="C25" s="40">
        <f>'[1]DA HPSLDC'!H30</f>
        <v>50.05</v>
      </c>
      <c r="D25" s="40" t="s">
        <v>104</v>
      </c>
      <c r="E25" s="39">
        <f>'[1]Annx-A (DA) '!W29-J25+N25</f>
        <v>1328.3289604999998</v>
      </c>
      <c r="F25" s="39">
        <f>'[1]Annx-A (DA) '!E29</f>
        <v>1128</v>
      </c>
      <c r="G25" s="39">
        <f t="shared" si="4"/>
        <v>200.32896049999977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90.664793399999894</v>
      </c>
      <c r="P25" s="39">
        <f t="shared" si="7"/>
        <v>0.3289604999997664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'!BC29-AA25+AE25</f>
        <v>1422.1510974999999</v>
      </c>
      <c r="W25" s="39">
        <f>'[1]Annx-A (DA) '!AK29</f>
        <v>1397</v>
      </c>
      <c r="X25" s="39">
        <f t="shared" si="0"/>
        <v>25.151097499999878</v>
      </c>
      <c r="Y25" s="39">
        <f>'[1]Annx-D (IE)'!R72</f>
        <v>11.34315</v>
      </c>
      <c r="Z25" s="39">
        <f>'[1]Annx-D (IE)'!V73</f>
        <v>0</v>
      </c>
      <c r="AA25" s="39">
        <f t="shared" si="1"/>
        <v>11.34315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396.83008039999959</v>
      </c>
      <c r="AG25" s="42">
        <f t="shared" si="3"/>
        <v>36.494247499999879</v>
      </c>
    </row>
    <row r="26" spans="1:33" ht="26.25" customHeight="1">
      <c r="A26" s="38">
        <v>19</v>
      </c>
      <c r="B26" s="39" t="s">
        <v>107</v>
      </c>
      <c r="C26" s="40">
        <f>'[1]DA HPSLDC'!H31</f>
        <v>50.07</v>
      </c>
      <c r="D26" s="40" t="s">
        <v>108</v>
      </c>
      <c r="E26" s="39">
        <f>'[1]Annx-A (DA) '!W30-J26+N26</f>
        <v>1328.3297024999999</v>
      </c>
      <c r="F26" s="39">
        <f>'[1]Annx-A (DA) '!E30</f>
        <v>1121</v>
      </c>
      <c r="G26" s="39">
        <f t="shared" si="4"/>
        <v>207.32970249999994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90.665535400000067</v>
      </c>
      <c r="P26" s="39">
        <f t="shared" si="7"/>
        <v>7.3297024999999394</v>
      </c>
      <c r="Q26" s="39">
        <v>67</v>
      </c>
      <c r="R26" s="39" t="s">
        <v>109</v>
      </c>
      <c r="S26" s="40">
        <f>'[1]DA HPSLDC'!V31</f>
        <v>49.97</v>
      </c>
      <c r="T26" s="40" t="s">
        <v>110</v>
      </c>
      <c r="U26" s="40">
        <v>0</v>
      </c>
      <c r="V26" s="39">
        <f>'[1]Annx-A (DA) '!BC30-AA26+AE26</f>
        <v>1422.3210975</v>
      </c>
      <c r="W26" s="39">
        <f>'[1]Annx-A (DA) '!AK30</f>
        <v>1387</v>
      </c>
      <c r="X26" s="39">
        <f t="shared" si="0"/>
        <v>35.321097499999951</v>
      </c>
      <c r="Y26" s="39">
        <f>'[1]Annx-D (IE)'!R73</f>
        <v>11.34315</v>
      </c>
      <c r="Z26" s="39">
        <f>'[1]Annx-D (IE)'!V74</f>
        <v>0</v>
      </c>
      <c r="AA26" s="39">
        <f t="shared" si="1"/>
        <v>11.34315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397.00008039999966</v>
      </c>
      <c r="AG26" s="42">
        <f t="shared" si="3"/>
        <v>46.664247499999952</v>
      </c>
    </row>
    <row r="27" spans="1:33" ht="26.25" customHeight="1">
      <c r="A27" s="38">
        <v>20</v>
      </c>
      <c r="B27" s="39" t="s">
        <v>111</v>
      </c>
      <c r="C27" s="40">
        <f>'[1]DA HPSLDC'!H32</f>
        <v>50.05</v>
      </c>
      <c r="D27" s="40" t="s">
        <v>112</v>
      </c>
      <c r="E27" s="39">
        <f>'[1]Annx-A (DA) '!W31-J27+N27</f>
        <v>1328.3289604999998</v>
      </c>
      <c r="F27" s="39">
        <f>'[1]Annx-A (DA) '!E31</f>
        <v>1132</v>
      </c>
      <c r="G27" s="39">
        <f t="shared" si="4"/>
        <v>196.32896049999977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90.664793399999894</v>
      </c>
      <c r="P27" s="39">
        <f t="shared" si="7"/>
        <v>-3.6710395000002336</v>
      </c>
      <c r="Q27" s="39">
        <v>68</v>
      </c>
      <c r="R27" s="39" t="s">
        <v>113</v>
      </c>
      <c r="S27" s="40">
        <f>'[1]DA HPSLDC'!V32</f>
        <v>49.94</v>
      </c>
      <c r="T27" s="40" t="s">
        <v>114</v>
      </c>
      <c r="U27" s="40">
        <v>0</v>
      </c>
      <c r="V27" s="39">
        <f>'[1]Annx-A (DA) '!BC31-AA27+AE27</f>
        <v>1420.9310974999996</v>
      </c>
      <c r="W27" s="39">
        <f>'[1]Annx-A (DA) '!AK31</f>
        <v>1377</v>
      </c>
      <c r="X27" s="39">
        <f t="shared" si="0"/>
        <v>43.931097499999623</v>
      </c>
      <c r="Y27" s="39">
        <f>'[1]Annx-D (IE)'!R74</f>
        <v>11.34315</v>
      </c>
      <c r="Z27" s="39">
        <f>'[1]Annx-D (IE)'!V75</f>
        <v>0</v>
      </c>
      <c r="AA27" s="39">
        <f t="shared" si="1"/>
        <v>11.34315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395.61008039999956</v>
      </c>
      <c r="AG27" s="42">
        <f t="shared" si="3"/>
        <v>55.274247499999625</v>
      </c>
    </row>
    <row r="28" spans="1:33" ht="26.25" customHeight="1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'!W32-J28+N28</f>
        <v>1359.0930764999994</v>
      </c>
      <c r="F28" s="39">
        <f>'[1]Annx-A (DA) '!E32</f>
        <v>1153</v>
      </c>
      <c r="G28" s="39">
        <f t="shared" si="4"/>
        <v>206.09307649999937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122.07890939999982</v>
      </c>
      <c r="P28" s="39">
        <f t="shared" si="7"/>
        <v>6.0930764999993698</v>
      </c>
      <c r="Q28" s="39">
        <v>69</v>
      </c>
      <c r="R28" s="39" t="s">
        <v>117</v>
      </c>
      <c r="S28" s="40">
        <f>'[1]DA HPSLDC'!V33</f>
        <v>49.99</v>
      </c>
      <c r="T28" s="40" t="s">
        <v>118</v>
      </c>
      <c r="U28" s="40">
        <v>0</v>
      </c>
      <c r="V28" s="39">
        <f>'[1]Annx-A (DA) '!BC32-AA28+AE28</f>
        <v>1421.8070074999998</v>
      </c>
      <c r="W28" s="39">
        <f>'[1]Annx-A (DA) '!AK32</f>
        <v>1410</v>
      </c>
      <c r="X28" s="39">
        <f t="shared" si="0"/>
        <v>11.807007499999827</v>
      </c>
      <c r="Y28" s="39">
        <f>'[1]Annx-D (IE)'!R75</f>
        <v>11.34315</v>
      </c>
      <c r="Z28" s="39">
        <f>'[1]Annx-D (IE)'!V76</f>
        <v>0</v>
      </c>
      <c r="AA28" s="39">
        <f t="shared" si="1"/>
        <v>11.34315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395.48599039999954</v>
      </c>
      <c r="AG28" s="42">
        <f t="shared" si="3"/>
        <v>23.150157499999828</v>
      </c>
    </row>
    <row r="29" spans="1:33" ht="26.25" customHeight="1">
      <c r="A29" s="38">
        <v>22</v>
      </c>
      <c r="B29" s="39" t="s">
        <v>119</v>
      </c>
      <c r="C29" s="40">
        <f>'[1]DA HPSLDC'!H34</f>
        <v>50.04</v>
      </c>
      <c r="D29" s="40" t="s">
        <v>120</v>
      </c>
      <c r="E29" s="39">
        <f>'[1]Annx-A (DA) '!W33-J29+N29</f>
        <v>1363.8188484999996</v>
      </c>
      <c r="F29" s="39">
        <f>'[1]Annx-A (DA) '!E33</f>
        <v>1170</v>
      </c>
      <c r="G29" s="39">
        <f t="shared" si="4"/>
        <v>193.8188484999996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126.80468139999982</v>
      </c>
      <c r="P29" s="39">
        <f t="shared" si="7"/>
        <v>-6.1811515000003965</v>
      </c>
      <c r="Q29" s="39">
        <v>70</v>
      </c>
      <c r="R29" s="39" t="s">
        <v>121</v>
      </c>
      <c r="S29" s="40">
        <f>'[1]DA HPSLDC'!V34</f>
        <v>49.89</v>
      </c>
      <c r="T29" s="40" t="s">
        <v>122</v>
      </c>
      <c r="U29" s="40">
        <v>0</v>
      </c>
      <c r="V29" s="39">
        <f>'[1]Annx-A (DA) '!BC33-AA29+AE29</f>
        <v>1420.8032014999997</v>
      </c>
      <c r="W29" s="39">
        <f>'[1]Annx-A (DA) '!AK33</f>
        <v>1383</v>
      </c>
      <c r="X29" s="39">
        <f t="shared" si="0"/>
        <v>37.803201499999659</v>
      </c>
      <c r="Y29" s="39">
        <f>'[1]Annx-D (IE)'!R76</f>
        <v>11.34315</v>
      </c>
      <c r="Z29" s="39">
        <f>'[1]Annx-D (IE)'!V77</f>
        <v>0</v>
      </c>
      <c r="AA29" s="39">
        <f t="shared" si="1"/>
        <v>11.34315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394.48218439999937</v>
      </c>
      <c r="AG29" s="42">
        <f t="shared" si="3"/>
        <v>49.14635149999966</v>
      </c>
    </row>
    <row r="30" spans="1:33" ht="26.25" customHeight="1">
      <c r="A30" s="38">
        <v>23</v>
      </c>
      <c r="B30" s="39" t="s">
        <v>123</v>
      </c>
      <c r="C30" s="40">
        <f>'[1]DA HPSLDC'!H35</f>
        <v>50.04</v>
      </c>
      <c r="D30" s="40" t="s">
        <v>124</v>
      </c>
      <c r="E30" s="39">
        <f>'[1]Annx-A (DA) '!W34-J30+N30</f>
        <v>1363.8195904999998</v>
      </c>
      <c r="F30" s="39">
        <f>'[1]Annx-A (DA) '!E34</f>
        <v>1208</v>
      </c>
      <c r="G30" s="39">
        <f t="shared" si="4"/>
        <v>155.81959049999978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126.8054234</v>
      </c>
      <c r="P30" s="39">
        <f t="shared" si="7"/>
        <v>-44.180409500000223</v>
      </c>
      <c r="Q30" s="39">
        <v>71</v>
      </c>
      <c r="R30" s="39" t="s">
        <v>125</v>
      </c>
      <c r="S30" s="40">
        <f>'[1]DA HPSLDC'!V35</f>
        <v>49.97</v>
      </c>
      <c r="T30" s="40" t="s">
        <v>126</v>
      </c>
      <c r="U30" s="40">
        <v>0</v>
      </c>
      <c r="V30" s="39">
        <f>'[1]Annx-A (DA) '!BC34-AA30+AE30</f>
        <v>1420.1170074999998</v>
      </c>
      <c r="W30" s="39">
        <f>'[1]Annx-A (DA) '!AK34</f>
        <v>1335</v>
      </c>
      <c r="X30" s="39">
        <f t="shared" si="0"/>
        <v>85.117007499999772</v>
      </c>
      <c r="Y30" s="39">
        <f>'[1]Annx-D (IE)'!R77</f>
        <v>11.34315</v>
      </c>
      <c r="Z30" s="39">
        <f>'[1]Annx-D (IE)'!V78</f>
        <v>0</v>
      </c>
      <c r="AA30" s="39">
        <f t="shared" si="1"/>
        <v>11.34315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393.79599039999948</v>
      </c>
      <c r="AG30" s="42">
        <f t="shared" si="3"/>
        <v>96.460157499999767</v>
      </c>
    </row>
    <row r="31" spans="1:33" ht="26.25" customHeight="1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'!W35-J31+N31</f>
        <v>1363.8188484999996</v>
      </c>
      <c r="F31" s="39">
        <f>'[1]Annx-A (DA) '!E35</f>
        <v>1234</v>
      </c>
      <c r="G31" s="39">
        <f t="shared" si="4"/>
        <v>129.8188484999996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126.80468139999982</v>
      </c>
      <c r="P31" s="39">
        <f t="shared" si="7"/>
        <v>-70.181151500000396</v>
      </c>
      <c r="Q31" s="39">
        <v>72</v>
      </c>
      <c r="R31" s="39" t="s">
        <v>129</v>
      </c>
      <c r="S31" s="40">
        <f>'[1]DA HPSLDC'!V36</f>
        <v>49.9</v>
      </c>
      <c r="T31" s="40" t="s">
        <v>130</v>
      </c>
      <c r="U31" s="40">
        <v>0</v>
      </c>
      <c r="V31" s="39">
        <f>'[1]Annx-A (DA) '!BC35-AA31+AE31</f>
        <v>1419.5470074999996</v>
      </c>
      <c r="W31" s="39">
        <f>'[1]Annx-A (DA) '!AK35</f>
        <v>1327</v>
      </c>
      <c r="X31" s="39">
        <f t="shared" si="0"/>
        <v>92.547007499999609</v>
      </c>
      <c r="Y31" s="39">
        <f>'[1]Annx-D (IE)'!R78</f>
        <v>11.34315</v>
      </c>
      <c r="Z31" s="39">
        <f>'[1]Annx-D (IE)'!V79</f>
        <v>0</v>
      </c>
      <c r="AA31" s="39">
        <f t="shared" si="1"/>
        <v>11.34315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393.22599039999955</v>
      </c>
      <c r="AG31" s="42">
        <f t="shared" si="3"/>
        <v>103.8901574999996</v>
      </c>
    </row>
    <row r="32" spans="1:33" ht="26.25" customHeight="1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'!W36-J32+N32</f>
        <v>1425.4211884999997</v>
      </c>
      <c r="F32" s="39">
        <f>'[1]Annx-A (DA) '!E36</f>
        <v>1251</v>
      </c>
      <c r="G32" s="39">
        <f t="shared" si="4"/>
        <v>174.42118849999974</v>
      </c>
      <c r="H32" s="39">
        <f>'[1]Annx-D (IE)'!R31</f>
        <v>20.5534</v>
      </c>
      <c r="I32" s="39">
        <f>'[1]Frm-2 ImpExp'!X32</f>
        <v>0</v>
      </c>
      <c r="J32" s="39">
        <f t="shared" si="5"/>
        <v>20.5534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404.96042139999986</v>
      </c>
      <c r="P32" s="39">
        <f t="shared" si="7"/>
        <v>194.97458849999975</v>
      </c>
      <c r="Q32" s="39">
        <v>73</v>
      </c>
      <c r="R32" s="39" t="s">
        <v>133</v>
      </c>
      <c r="S32" s="40">
        <f>'[1]DA HPSLDC'!V37</f>
        <v>49.94</v>
      </c>
      <c r="T32" s="40" t="s">
        <v>134</v>
      </c>
      <c r="U32" s="40">
        <v>0</v>
      </c>
      <c r="V32" s="39">
        <f>'[1]Annx-A (DA) '!BC36-AA32+AE32</f>
        <v>1422.5818534999996</v>
      </c>
      <c r="W32" s="39">
        <f>'[1]Annx-A (DA) '!AK36</f>
        <v>1315</v>
      </c>
      <c r="X32" s="39">
        <f t="shared" si="0"/>
        <v>107.58185349999962</v>
      </c>
      <c r="Y32" s="39">
        <f>'[1]Annx-D (IE)'!R79</f>
        <v>11.34315</v>
      </c>
      <c r="Z32" s="39">
        <f>'[1]Annx-D (IE)'!V80</f>
        <v>0</v>
      </c>
      <c r="AA32" s="39">
        <f t="shared" si="1"/>
        <v>11.34315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120</v>
      </c>
      <c r="AE32" s="39">
        <f t="shared" si="2"/>
        <v>120</v>
      </c>
      <c r="AF32" s="41">
        <f>'[1]Annx-A (DA) '!BD36</f>
        <v>272.26083639999956</v>
      </c>
      <c r="AG32" s="42">
        <f t="shared" si="3"/>
        <v>-1.0749965000003812</v>
      </c>
    </row>
    <row r="33" spans="1:33" ht="26.25" customHeight="1">
      <c r="A33" s="38">
        <v>26</v>
      </c>
      <c r="B33" s="39" t="s">
        <v>135</v>
      </c>
      <c r="C33" s="40">
        <f>'[1]DA HPSLDC'!H38</f>
        <v>50.06</v>
      </c>
      <c r="D33" s="40" t="s">
        <v>136</v>
      </c>
      <c r="E33" s="39">
        <f>'[1]Annx-A (DA) '!W37-J33+N33</f>
        <v>1425.6804414999995</v>
      </c>
      <c r="F33" s="39">
        <f>'[1]Annx-A (DA) '!E37</f>
        <v>1266</v>
      </c>
      <c r="G33" s="39">
        <f t="shared" si="4"/>
        <v>159.68044149999946</v>
      </c>
      <c r="H33" s="39">
        <f>'[1]Annx-D (IE)'!R32</f>
        <v>20.5534</v>
      </c>
      <c r="I33" s="39">
        <f>'[1]Frm-2 ImpExp'!X33</f>
        <v>0</v>
      </c>
      <c r="J33" s="39">
        <f t="shared" si="5"/>
        <v>20.5534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405.2196743999998</v>
      </c>
      <c r="P33" s="39">
        <f t="shared" si="7"/>
        <v>180.23384149999947</v>
      </c>
      <c r="Q33" s="39">
        <v>74</v>
      </c>
      <c r="R33" s="39" t="s">
        <v>137</v>
      </c>
      <c r="S33" s="40">
        <f>'[1]DA HPSLDC'!V38</f>
        <v>49.94</v>
      </c>
      <c r="T33" s="40" t="s">
        <v>138</v>
      </c>
      <c r="U33" s="40">
        <v>0</v>
      </c>
      <c r="V33" s="39">
        <f>'[1]Annx-A (DA) '!BC37-AA33+AE33</f>
        <v>1421.8371174999995</v>
      </c>
      <c r="W33" s="39">
        <f>'[1]Annx-A (DA) '!AK37</f>
        <v>1315</v>
      </c>
      <c r="X33" s="39">
        <f t="shared" si="0"/>
        <v>106.83711749999952</v>
      </c>
      <c r="Y33" s="39">
        <f>'[1]Annx-D (IE)'!R80</f>
        <v>11.34315</v>
      </c>
      <c r="Z33" s="39">
        <f>'[1]Annx-D (IE)'!V81</f>
        <v>0</v>
      </c>
      <c r="AA33" s="39">
        <f t="shared" si="1"/>
        <v>11.34315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120</v>
      </c>
      <c r="AE33" s="39">
        <f t="shared" si="2"/>
        <v>120</v>
      </c>
      <c r="AF33" s="41">
        <f>'[1]Annx-A (DA) '!BD37</f>
        <v>271.51610039999946</v>
      </c>
      <c r="AG33" s="42">
        <f t="shared" si="3"/>
        <v>-1.8197325000004838</v>
      </c>
    </row>
    <row r="34" spans="1:33" ht="26.25" customHeight="1">
      <c r="A34" s="38">
        <v>27</v>
      </c>
      <c r="B34" s="39" t="s">
        <v>139</v>
      </c>
      <c r="C34" s="40">
        <f>'[1]DA HPSLDC'!H39</f>
        <v>50.07</v>
      </c>
      <c r="D34" s="40" t="s">
        <v>140</v>
      </c>
      <c r="E34" s="39">
        <f>'[1]Annx-A (DA) '!W38-J34+N34</f>
        <v>1426.3777424999996</v>
      </c>
      <c r="F34" s="39">
        <f>'[1]Annx-A (DA) '!E38</f>
        <v>1292</v>
      </c>
      <c r="G34" s="39">
        <f t="shared" si="4"/>
        <v>134.37774249999961</v>
      </c>
      <c r="H34" s="39">
        <f>'[1]Annx-D (IE)'!R33</f>
        <v>20.5534</v>
      </c>
      <c r="I34" s="39">
        <f>'[1]Frm-2 ImpExp'!X34</f>
        <v>0</v>
      </c>
      <c r="J34" s="39">
        <f t="shared" si="5"/>
        <v>20.5534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405.91697539999996</v>
      </c>
      <c r="P34" s="39">
        <f t="shared" si="7"/>
        <v>154.93114249999962</v>
      </c>
      <c r="Q34" s="39">
        <v>75</v>
      </c>
      <c r="R34" s="39" t="s">
        <v>141</v>
      </c>
      <c r="S34" s="40">
        <f>'[1]DA HPSLDC'!V39</f>
        <v>49.95</v>
      </c>
      <c r="T34" s="40" t="s">
        <v>142</v>
      </c>
      <c r="U34" s="40">
        <v>0</v>
      </c>
      <c r="V34" s="39">
        <f>'[1]Annx-A (DA) '!BC38-AA34+AE34</f>
        <v>1428.6738494999997</v>
      </c>
      <c r="W34" s="39">
        <f>'[1]Annx-A (DA) '!AK38</f>
        <v>1305</v>
      </c>
      <c r="X34" s="39">
        <f t="shared" si="0"/>
        <v>123.67384949999973</v>
      </c>
      <c r="Y34" s="39">
        <f>'[1]Annx-D (IE)'!R81</f>
        <v>11.34315</v>
      </c>
      <c r="Z34" s="39">
        <f>'[1]Annx-D (IE)'!V82</f>
        <v>0</v>
      </c>
      <c r="AA34" s="39">
        <f t="shared" si="1"/>
        <v>11.34315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135</v>
      </c>
      <c r="AE34" s="39">
        <f t="shared" si="2"/>
        <v>135</v>
      </c>
      <c r="AF34" s="41">
        <f>'[1]Annx-A (DA) '!BD38</f>
        <v>263.35283239999967</v>
      </c>
      <c r="AG34" s="42">
        <f t="shared" si="3"/>
        <v>1.6999499999741374E-2</v>
      </c>
    </row>
    <row r="35" spans="1:33" ht="26.25" customHeight="1">
      <c r="A35" s="38">
        <v>28</v>
      </c>
      <c r="B35" s="39" t="s">
        <v>143</v>
      </c>
      <c r="C35" s="40">
        <f>'[1]DA HPSLDC'!H40</f>
        <v>50.07</v>
      </c>
      <c r="D35" s="40" t="s">
        <v>144</v>
      </c>
      <c r="E35" s="39">
        <f>'[1]Annx-A (DA) '!W39-J35+N35</f>
        <v>1427.9319204999995</v>
      </c>
      <c r="F35" s="39">
        <f>'[1]Annx-A (DA) '!E39</f>
        <v>1316</v>
      </c>
      <c r="G35" s="39">
        <f t="shared" si="4"/>
        <v>111.93192049999948</v>
      </c>
      <c r="H35" s="39">
        <f>'[1]Annx-D (IE)'!R34</f>
        <v>20.5534</v>
      </c>
      <c r="I35" s="39">
        <f>'[1]Frm-2 ImpExp'!X35</f>
        <v>0</v>
      </c>
      <c r="J35" s="39">
        <f t="shared" si="5"/>
        <v>20.5534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407.47115339999982</v>
      </c>
      <c r="P35" s="39">
        <f t="shared" si="7"/>
        <v>132.48532049999949</v>
      </c>
      <c r="Q35" s="39">
        <v>76</v>
      </c>
      <c r="R35" s="39" t="s">
        <v>145</v>
      </c>
      <c r="S35" s="40">
        <f>'[1]DA HPSLDC'!V40</f>
        <v>49.85</v>
      </c>
      <c r="T35" s="40" t="s">
        <v>146</v>
      </c>
      <c r="U35" s="40">
        <v>0</v>
      </c>
      <c r="V35" s="39">
        <f>'[1]Annx-A (DA) '!BC39-AA35+AE35</f>
        <v>1433.9926364999999</v>
      </c>
      <c r="W35" s="39">
        <f>'[1]Annx-A (DA) '!AK39</f>
        <v>1286</v>
      </c>
      <c r="X35" s="39">
        <f t="shared" si="0"/>
        <v>147.99263649999989</v>
      </c>
      <c r="Y35" s="39">
        <f>'[1]Annx-D (IE)'!R82</f>
        <v>11.34315</v>
      </c>
      <c r="Z35" s="39">
        <f>'[1]Annx-D (IE)'!V83</f>
        <v>0</v>
      </c>
      <c r="AA35" s="39">
        <f t="shared" si="1"/>
        <v>11.34315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155</v>
      </c>
      <c r="AE35" s="39">
        <f t="shared" si="2"/>
        <v>155</v>
      </c>
      <c r="AF35" s="41">
        <f>'[1]Annx-A (DA) '!BD39</f>
        <v>248.67161939999983</v>
      </c>
      <c r="AG35" s="42">
        <f t="shared" si="3"/>
        <v>4.3357864999998981</v>
      </c>
    </row>
    <row r="36" spans="1:33" ht="26.25" customHeight="1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'!W40-J36+N36</f>
        <v>1436.2617914999994</v>
      </c>
      <c r="F36" s="39">
        <f>'[1]Annx-A (DA) '!E40</f>
        <v>1331</v>
      </c>
      <c r="G36" s="39">
        <f t="shared" si="4"/>
        <v>105.26179149999939</v>
      </c>
      <c r="H36" s="39">
        <f>'[1]Annx-D (IE)'!R35</f>
        <v>20.5534</v>
      </c>
      <c r="I36" s="39">
        <f>'[1]Frm-2 ImpExp'!X36</f>
        <v>0</v>
      </c>
      <c r="J36" s="39">
        <f t="shared" si="5"/>
        <v>20.5534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415.80102439999973</v>
      </c>
      <c r="P36" s="39">
        <f t="shared" si="7"/>
        <v>125.81519149999939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'!BC40-AA36+AE36</f>
        <v>1444.0341854999995</v>
      </c>
      <c r="W36" s="39">
        <f>'[1]Annx-A (DA) '!AK40</f>
        <v>1275</v>
      </c>
      <c r="X36" s="39">
        <f t="shared" si="0"/>
        <v>169.03418549999947</v>
      </c>
      <c r="Y36" s="39">
        <f>'[1]Annx-D (IE)'!R83</f>
        <v>11.34315</v>
      </c>
      <c r="Z36" s="39">
        <f>'[1]Annx-D (IE)'!V84</f>
        <v>0</v>
      </c>
      <c r="AA36" s="39">
        <f t="shared" si="1"/>
        <v>11.34315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180</v>
      </c>
      <c r="AE36" s="39">
        <f t="shared" si="2"/>
        <v>180</v>
      </c>
      <c r="AF36" s="41">
        <f>'[1]Annx-A (DA) '!BD40</f>
        <v>233.06316839999977</v>
      </c>
      <c r="AG36" s="42">
        <f t="shared" si="3"/>
        <v>0.37733549999947513</v>
      </c>
    </row>
    <row r="37" spans="1:33" ht="26.25" customHeight="1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'!W41-J37+N37</f>
        <v>1437.2032854999995</v>
      </c>
      <c r="F37" s="39">
        <f>'[1]Annx-A (DA) '!E41</f>
        <v>1350</v>
      </c>
      <c r="G37" s="39">
        <f t="shared" si="4"/>
        <v>87.203285499999538</v>
      </c>
      <c r="H37" s="39">
        <f>'[1]Annx-D (IE)'!R36</f>
        <v>20.5534</v>
      </c>
      <c r="I37" s="39">
        <f>'[1]Frm-2 ImpExp'!X37</f>
        <v>0</v>
      </c>
      <c r="J37" s="39">
        <f t="shared" si="5"/>
        <v>20.5534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416.74251839999988</v>
      </c>
      <c r="P37" s="39">
        <f t="shared" si="7"/>
        <v>107.75668549999953</v>
      </c>
      <c r="Q37" s="39">
        <v>78</v>
      </c>
      <c r="R37" s="39" t="s">
        <v>153</v>
      </c>
      <c r="S37" s="40">
        <f>'[1]DA HPSLDC'!V42</f>
        <v>49.96</v>
      </c>
      <c r="T37" s="40" t="s">
        <v>154</v>
      </c>
      <c r="U37" s="40">
        <v>0</v>
      </c>
      <c r="V37" s="39">
        <f>'[1]Annx-A (DA) '!BC41-AA37+AE37</f>
        <v>1444.5737564999993</v>
      </c>
      <c r="W37" s="39">
        <f>'[1]Annx-A (DA) '!AK41</f>
        <v>1288</v>
      </c>
      <c r="X37" s="39">
        <f t="shared" si="0"/>
        <v>156.57375649999926</v>
      </c>
      <c r="Y37" s="39">
        <f>'[1]Annx-D (IE)'!R84</f>
        <v>11.34315</v>
      </c>
      <c r="Z37" s="39">
        <f>'[1]Annx-D (IE)'!V85</f>
        <v>0</v>
      </c>
      <c r="AA37" s="39">
        <f t="shared" si="1"/>
        <v>11.34315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165</v>
      </c>
      <c r="AE37" s="39">
        <f t="shared" si="2"/>
        <v>165</v>
      </c>
      <c r="AF37" s="41">
        <f>'[1]Annx-A (DA) '!BD41</f>
        <v>248.60273939999956</v>
      </c>
      <c r="AG37" s="42">
        <f t="shared" si="3"/>
        <v>2.9169064999992713</v>
      </c>
    </row>
    <row r="38" spans="1:33" ht="26.25" customHeight="1">
      <c r="A38" s="38">
        <v>31</v>
      </c>
      <c r="B38" s="39" t="s">
        <v>155</v>
      </c>
      <c r="C38" s="40">
        <f>'[1]DA HPSLDC'!H43</f>
        <v>50.06</v>
      </c>
      <c r="D38" s="40" t="s">
        <v>156</v>
      </c>
      <c r="E38" s="39">
        <f>'[1]Annx-A (DA) '!W42-J38+N38</f>
        <v>1437.9417914999997</v>
      </c>
      <c r="F38" s="39">
        <f>'[1]Annx-A (DA) '!E42</f>
        <v>1365</v>
      </c>
      <c r="G38" s="39">
        <f t="shared" si="4"/>
        <v>72.941791499999681</v>
      </c>
      <c r="H38" s="39">
        <f>'[1]Annx-D (IE)'!R37</f>
        <v>20.5534</v>
      </c>
      <c r="I38" s="39">
        <f>'[1]Frm-2 ImpExp'!X38</f>
        <v>0</v>
      </c>
      <c r="J38" s="39">
        <f t="shared" si="5"/>
        <v>20.5534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417.4810243999998</v>
      </c>
      <c r="P38" s="39">
        <f t="shared" si="7"/>
        <v>93.495191499999677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'!BC42-AA38+AE38</f>
        <v>1465.1251564999995</v>
      </c>
      <c r="W38" s="39">
        <f>'[1]Annx-A (DA) '!AK42</f>
        <v>1302</v>
      </c>
      <c r="X38" s="39">
        <f t="shared" si="0"/>
        <v>163.12515649999955</v>
      </c>
      <c r="Y38" s="39">
        <f>'[1]Annx-D (IE)'!R85</f>
        <v>11.34315</v>
      </c>
      <c r="Z38" s="39">
        <f>'[1]Annx-D (IE)'!V86</f>
        <v>0</v>
      </c>
      <c r="AA38" s="39">
        <f t="shared" si="1"/>
        <v>11.34315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170</v>
      </c>
      <c r="AE38" s="39">
        <f t="shared" si="2"/>
        <v>170</v>
      </c>
      <c r="AF38" s="41">
        <f>'[1]Annx-A (DA) '!BD42</f>
        <v>264.15413939999962</v>
      </c>
      <c r="AG38" s="42">
        <f t="shared" si="3"/>
        <v>4.4683064999995565</v>
      </c>
    </row>
    <row r="39" spans="1:33" ht="26.25" customHeight="1">
      <c r="A39" s="38">
        <v>32</v>
      </c>
      <c r="B39" s="39" t="s">
        <v>159</v>
      </c>
      <c r="C39" s="40">
        <f>'[1]DA HPSLDC'!H44</f>
        <v>50.1</v>
      </c>
      <c r="D39" s="40" t="s">
        <v>160</v>
      </c>
      <c r="E39" s="39">
        <f>'[1]Annx-A (DA) '!W43-J39+N39</f>
        <v>1438.4588274999994</v>
      </c>
      <c r="F39" s="39">
        <f>'[1]Annx-A (DA) '!E43</f>
        <v>1369</v>
      </c>
      <c r="G39" s="39">
        <f t="shared" si="4"/>
        <v>69.458827499999416</v>
      </c>
      <c r="H39" s="39">
        <f>'[1]Annx-D (IE)'!R38</f>
        <v>20.5534</v>
      </c>
      <c r="I39" s="39">
        <f>'[1]Frm-2 ImpExp'!X39</f>
        <v>0</v>
      </c>
      <c r="J39" s="39">
        <f t="shared" si="5"/>
        <v>20.5534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417.99806039999976</v>
      </c>
      <c r="P39" s="39">
        <f t="shared" si="7"/>
        <v>90.012227499999412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'!BC43-AA39+AE39</f>
        <v>1465.1251564999995</v>
      </c>
      <c r="W39" s="39">
        <f>'[1]Annx-A (DA) '!AK43</f>
        <v>1308</v>
      </c>
      <c r="X39" s="39">
        <f t="shared" si="0"/>
        <v>157.12515649999955</v>
      </c>
      <c r="Y39" s="39">
        <f>'[1]Annx-D (IE)'!R86</f>
        <v>11.34315</v>
      </c>
      <c r="Z39" s="39">
        <f>'[1]Annx-D (IE)'!V87</f>
        <v>0</v>
      </c>
      <c r="AA39" s="39">
        <f t="shared" si="1"/>
        <v>11.34315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165</v>
      </c>
      <c r="AE39" s="39">
        <f t="shared" si="2"/>
        <v>165</v>
      </c>
      <c r="AF39" s="41">
        <f>'[1]Annx-A (DA) '!BD43</f>
        <v>269.15413939999962</v>
      </c>
      <c r="AG39" s="42">
        <f t="shared" si="3"/>
        <v>3.4683064999995565</v>
      </c>
    </row>
    <row r="40" spans="1:33" ht="26.25" customHeight="1">
      <c r="A40" s="38">
        <v>33</v>
      </c>
      <c r="B40" s="39" t="s">
        <v>163</v>
      </c>
      <c r="C40" s="40">
        <f>'[1]DA HPSLDC'!H45</f>
        <v>50.08</v>
      </c>
      <c r="D40" s="40" t="s">
        <v>164</v>
      </c>
      <c r="E40" s="39">
        <f>'[1]Annx-A (DA) '!W44-J40+N40</f>
        <v>1453.2478714999991</v>
      </c>
      <c r="F40" s="39">
        <f>'[1]Annx-A (DA) '!E44</f>
        <v>1374</v>
      </c>
      <c r="G40" s="39">
        <f t="shared" si="4"/>
        <v>79.247871499999064</v>
      </c>
      <c r="H40" s="39">
        <f>'[1]Annx-D (IE)'!R39</f>
        <v>20.5534</v>
      </c>
      <c r="I40" s="39">
        <f>'[1]Frm-2 ImpExp'!X40</f>
        <v>0</v>
      </c>
      <c r="J40" s="39">
        <f t="shared" si="5"/>
        <v>20.5534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432.78710439999941</v>
      </c>
      <c r="P40" s="39">
        <f t="shared" si="7"/>
        <v>99.801271499999061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'!BC44-AA40+AE40</f>
        <v>1465.2691274999995</v>
      </c>
      <c r="W40" s="39">
        <f>'[1]Annx-A (DA) '!AK44</f>
        <v>1377</v>
      </c>
      <c r="X40" s="39">
        <f t="shared" si="0"/>
        <v>88.269127499999513</v>
      </c>
      <c r="Y40" s="39">
        <f>'[1]Annx-D (IE)'!R87</f>
        <v>11.34315</v>
      </c>
      <c r="Z40" s="39">
        <f>'[1]Annx-D (IE)'!V88</f>
        <v>0</v>
      </c>
      <c r="AA40" s="39">
        <f t="shared" si="1"/>
        <v>11.34315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95</v>
      </c>
      <c r="AE40" s="39">
        <f t="shared" si="2"/>
        <v>95</v>
      </c>
      <c r="AF40" s="41">
        <f>'[1]Annx-A (DA) '!BD44</f>
        <v>339.29811039999959</v>
      </c>
      <c r="AG40" s="42">
        <f t="shared" si="3"/>
        <v>4.6122774999995073</v>
      </c>
    </row>
    <row r="41" spans="1:33" ht="26.25" customHeight="1">
      <c r="A41" s="38">
        <v>34</v>
      </c>
      <c r="B41" s="39" t="s">
        <v>167</v>
      </c>
      <c r="C41" s="40">
        <f>'[1]DA HPSLDC'!H46</f>
        <v>50</v>
      </c>
      <c r="D41" s="40" t="s">
        <v>168</v>
      </c>
      <c r="E41" s="39">
        <f>'[1]Annx-A (DA) '!W45-J41+N41</f>
        <v>1453.9353944999991</v>
      </c>
      <c r="F41" s="39">
        <f>'[1]Annx-A (DA) '!E45</f>
        <v>1375</v>
      </c>
      <c r="G41" s="39">
        <f t="shared" si="4"/>
        <v>78.93539449999912</v>
      </c>
      <c r="H41" s="39">
        <f>'[1]Annx-D (IE)'!R40</f>
        <v>20.5534</v>
      </c>
      <c r="I41" s="39">
        <f>'[1]Frm-2 ImpExp'!X41</f>
        <v>0</v>
      </c>
      <c r="J41" s="39">
        <f t="shared" si="5"/>
        <v>20.5534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433.47462739999946</v>
      </c>
      <c r="P41" s="39">
        <f t="shared" si="7"/>
        <v>99.488794499999116</v>
      </c>
      <c r="Q41" s="39">
        <v>82</v>
      </c>
      <c r="R41" s="39" t="s">
        <v>169</v>
      </c>
      <c r="S41" s="40">
        <f>'[1]DA HPSLDC'!V46</f>
        <v>49.98</v>
      </c>
      <c r="T41" s="40" t="s">
        <v>170</v>
      </c>
      <c r="U41" s="40">
        <v>0</v>
      </c>
      <c r="V41" s="39">
        <f>'[1]Annx-A (DA) '!BC45-AA41+AE41</f>
        <v>1465.1162924999996</v>
      </c>
      <c r="W41" s="39">
        <f>'[1]Annx-A (DA) '!AK45</f>
        <v>1384</v>
      </c>
      <c r="X41" s="39">
        <f t="shared" si="0"/>
        <v>81.116292499999645</v>
      </c>
      <c r="Y41" s="39">
        <f>'[1]Annx-D (IE)'!R88</f>
        <v>11.34315</v>
      </c>
      <c r="Z41" s="39">
        <f>'[1]Annx-D (IE)'!V89</f>
        <v>0</v>
      </c>
      <c r="AA41" s="39">
        <f t="shared" si="1"/>
        <v>11.34315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90</v>
      </c>
      <c r="AE41" s="39">
        <f t="shared" si="2"/>
        <v>90</v>
      </c>
      <c r="AF41" s="41">
        <f>'[1]Annx-A (DA) '!BD45</f>
        <v>344.14527539999972</v>
      </c>
      <c r="AG41" s="42">
        <f t="shared" si="3"/>
        <v>2.4594424999996392</v>
      </c>
    </row>
    <row r="42" spans="1:33" ht="26.25" customHeight="1">
      <c r="A42" s="38">
        <v>35</v>
      </c>
      <c r="B42" s="39" t="s">
        <v>171</v>
      </c>
      <c r="C42" s="40">
        <f>'[1]DA HPSLDC'!H47</f>
        <v>50.02</v>
      </c>
      <c r="D42" s="40" t="s">
        <v>172</v>
      </c>
      <c r="E42" s="39">
        <f>'[1]Annx-A (DA) '!W46-J42+N42</f>
        <v>1463.6243344999996</v>
      </c>
      <c r="F42" s="39">
        <f>'[1]Annx-A (DA) '!E46</f>
        <v>1388</v>
      </c>
      <c r="G42" s="39">
        <f t="shared" si="4"/>
        <v>75.624334499999577</v>
      </c>
      <c r="H42" s="39">
        <f>'[1]Annx-D (IE)'!R41</f>
        <v>20.5534</v>
      </c>
      <c r="I42" s="39">
        <f>'[1]Frm-2 ImpExp'!X42</f>
        <v>0</v>
      </c>
      <c r="J42" s="39">
        <f t="shared" si="5"/>
        <v>20.5534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443.16356739999969</v>
      </c>
      <c r="P42" s="39">
        <f t="shared" si="7"/>
        <v>96.177734499999573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'!BC46-AA42+AE42</f>
        <v>1465.1162924999996</v>
      </c>
      <c r="W42" s="39">
        <f>'[1]Annx-A (DA) '!AK46</f>
        <v>1391</v>
      </c>
      <c r="X42" s="39">
        <f t="shared" si="0"/>
        <v>74.116292499999645</v>
      </c>
      <c r="Y42" s="39">
        <f>'[1]Annx-D (IE)'!R89</f>
        <v>11.34315</v>
      </c>
      <c r="Z42" s="39">
        <f>'[1]Annx-D (IE)'!V90</f>
        <v>0</v>
      </c>
      <c r="AA42" s="39">
        <f t="shared" si="1"/>
        <v>11.34315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80</v>
      </c>
      <c r="AE42" s="39">
        <f t="shared" si="2"/>
        <v>80</v>
      </c>
      <c r="AF42" s="41">
        <f>'[1]Annx-A (DA) '!BD46</f>
        <v>354.14527539999972</v>
      </c>
      <c r="AG42" s="42">
        <f t="shared" si="3"/>
        <v>5.4594424999996392</v>
      </c>
    </row>
    <row r="43" spans="1:33" ht="26.25" customHeight="1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'!W47-J43+N43</f>
        <v>1463.4309034999994</v>
      </c>
      <c r="F43" s="39">
        <f>'[1]Annx-A (DA) '!E47</f>
        <v>1393</v>
      </c>
      <c r="G43" s="39">
        <f t="shared" si="4"/>
        <v>70.430903499999431</v>
      </c>
      <c r="H43" s="39">
        <f>'[1]Annx-D (IE)'!R42</f>
        <v>20.5534</v>
      </c>
      <c r="I43" s="39">
        <f>'[1]Frm-2 ImpExp'!X43</f>
        <v>0</v>
      </c>
      <c r="J43" s="39">
        <f t="shared" si="5"/>
        <v>20.5534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442.97013639999955</v>
      </c>
      <c r="P43" s="39">
        <f t="shared" si="7"/>
        <v>90.984303499999427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'!BC47-AA43+AE43</f>
        <v>1466.2312174999995</v>
      </c>
      <c r="W43" s="39">
        <f>'[1]Annx-A (DA) '!AK47</f>
        <v>1380</v>
      </c>
      <c r="X43" s="39">
        <f t="shared" si="0"/>
        <v>86.231217499999502</v>
      </c>
      <c r="Y43" s="39">
        <f>'[1]Annx-D (IE)'!R90</f>
        <v>11.34315</v>
      </c>
      <c r="Z43" s="39">
        <f>'[1]Annx-D (IE)'!V91</f>
        <v>0</v>
      </c>
      <c r="AA43" s="39">
        <f t="shared" si="1"/>
        <v>11.34315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90</v>
      </c>
      <c r="AE43" s="39">
        <f t="shared" si="2"/>
        <v>90</v>
      </c>
      <c r="AF43" s="41">
        <f>'[1]Annx-A (DA) '!BD47</f>
        <v>345.26020039999958</v>
      </c>
      <c r="AG43" s="42">
        <f t="shared" si="3"/>
        <v>7.5743674999994965</v>
      </c>
    </row>
    <row r="44" spans="1:33" ht="26.25" customHeight="1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'!W48-J44+N44</f>
        <v>1468.384184499999</v>
      </c>
      <c r="F44" s="39">
        <f>'[1]Annx-A (DA) '!E48</f>
        <v>1401</v>
      </c>
      <c r="G44" s="39">
        <f t="shared" si="4"/>
        <v>67.384184499999037</v>
      </c>
      <c r="H44" s="39">
        <f>'[1]Annx-D (IE)'!R43</f>
        <v>20.5534</v>
      </c>
      <c r="I44" s="39">
        <f>'[1]Frm-2 ImpExp'!X44</f>
        <v>0</v>
      </c>
      <c r="J44" s="39">
        <f t="shared" si="5"/>
        <v>20.5534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447.92341739999938</v>
      </c>
      <c r="P44" s="39">
        <f t="shared" si="7"/>
        <v>87.937584499999033</v>
      </c>
      <c r="Q44" s="39">
        <v>85</v>
      </c>
      <c r="R44" s="39" t="s">
        <v>181</v>
      </c>
      <c r="S44" s="40">
        <f>'[1]DA HPSLDC'!V49</f>
        <v>50.06</v>
      </c>
      <c r="T44" s="40" t="s">
        <v>182</v>
      </c>
      <c r="U44" s="40">
        <v>0</v>
      </c>
      <c r="V44" s="39">
        <f>'[1]Annx-A (DA) '!BC48-AA44+AE44</f>
        <v>1449.7758554999994</v>
      </c>
      <c r="W44" s="39">
        <f>'[1]Annx-A (DA) '!AK48</f>
        <v>1345</v>
      </c>
      <c r="X44" s="39">
        <f t="shared" si="0"/>
        <v>104.77585549999935</v>
      </c>
      <c r="Y44" s="39">
        <f>'[1]Annx-D (IE)'!R91</f>
        <v>11.34315</v>
      </c>
      <c r="Z44" s="39">
        <f>'[1]Annx-D (IE)'!V92</f>
        <v>0</v>
      </c>
      <c r="AA44" s="39">
        <f t="shared" si="1"/>
        <v>11.34315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110</v>
      </c>
      <c r="AE44" s="39">
        <f t="shared" si="2"/>
        <v>110</v>
      </c>
      <c r="AF44" s="41">
        <f>'[1]Annx-A (DA) '!BD48</f>
        <v>308.80483839999965</v>
      </c>
      <c r="AG44" s="42">
        <f t="shared" si="3"/>
        <v>6.1190054999993464</v>
      </c>
    </row>
    <row r="45" spans="1:33" ht="26.25" customHeight="1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'!W49-J45+N45</f>
        <v>1469.8357624999992</v>
      </c>
      <c r="F45" s="39">
        <f>'[1]Annx-A (DA) '!E49</f>
        <v>1405</v>
      </c>
      <c r="G45" s="39">
        <f t="shared" si="4"/>
        <v>64.835762499999191</v>
      </c>
      <c r="H45" s="39">
        <f>'[1]Annx-D (IE)'!R44</f>
        <v>20.5534</v>
      </c>
      <c r="I45" s="39">
        <f>'[1]Frm-2 ImpExp'!X45</f>
        <v>0</v>
      </c>
      <c r="J45" s="39">
        <f t="shared" si="5"/>
        <v>20.5534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449.37499539999953</v>
      </c>
      <c r="P45" s="39">
        <f t="shared" si="7"/>
        <v>85.389162499999188</v>
      </c>
      <c r="Q45" s="39">
        <v>86</v>
      </c>
      <c r="R45" s="39" t="s">
        <v>185</v>
      </c>
      <c r="S45" s="40">
        <f>'[1]DA HPSLDC'!V50</f>
        <v>50.06</v>
      </c>
      <c r="T45" s="40" t="s">
        <v>186</v>
      </c>
      <c r="U45" s="40">
        <v>0</v>
      </c>
      <c r="V45" s="39">
        <f>'[1]Annx-A (DA) '!BC49-AA45+AE45</f>
        <v>1449.7758554999994</v>
      </c>
      <c r="W45" s="39">
        <f>'[1]Annx-A (DA) '!AK49</f>
        <v>1350</v>
      </c>
      <c r="X45" s="39">
        <f t="shared" si="0"/>
        <v>99.775855499999352</v>
      </c>
      <c r="Y45" s="39">
        <f>'[1]Annx-D (IE)'!R92</f>
        <v>11.34315</v>
      </c>
      <c r="Z45" s="39">
        <f>'[1]Annx-D (IE)'!V93</f>
        <v>0</v>
      </c>
      <c r="AA45" s="39">
        <f t="shared" si="1"/>
        <v>11.34315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105</v>
      </c>
      <c r="AE45" s="39">
        <f t="shared" si="2"/>
        <v>105</v>
      </c>
      <c r="AF45" s="41">
        <f>'[1]Annx-A (DA) '!BD49</f>
        <v>313.80483839999965</v>
      </c>
      <c r="AG45" s="42">
        <f t="shared" si="3"/>
        <v>6.1190054999993464</v>
      </c>
    </row>
    <row r="46" spans="1:33" ht="26.25" customHeight="1">
      <c r="A46" s="38">
        <v>39</v>
      </c>
      <c r="B46" s="39" t="s">
        <v>187</v>
      </c>
      <c r="C46" s="40">
        <f>'[1]DA HPSLDC'!H51</f>
        <v>49.97</v>
      </c>
      <c r="D46" s="40" t="s">
        <v>188</v>
      </c>
      <c r="E46" s="39">
        <f>'[1]Annx-A (DA) '!W50-J46+N46</f>
        <v>1471.3024474999995</v>
      </c>
      <c r="F46" s="39">
        <f>'[1]Annx-A (DA) '!E50</f>
        <v>1418</v>
      </c>
      <c r="G46" s="39">
        <f t="shared" si="4"/>
        <v>53.302447499999516</v>
      </c>
      <c r="H46" s="39">
        <f>'[1]Annx-D (IE)'!R45</f>
        <v>20.5534</v>
      </c>
      <c r="I46" s="39">
        <f>'[1]Frm-2 ImpExp'!X46</f>
        <v>0</v>
      </c>
      <c r="J46" s="39">
        <f t="shared" si="5"/>
        <v>20.5534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450.84168039999963</v>
      </c>
      <c r="P46" s="39">
        <f>G46+J46-N46</f>
        <v>73.855847499999513</v>
      </c>
      <c r="Q46" s="39">
        <v>87</v>
      </c>
      <c r="R46" s="39" t="s">
        <v>189</v>
      </c>
      <c r="S46" s="40">
        <f>'[1]DA HPSLDC'!V51</f>
        <v>50.05</v>
      </c>
      <c r="T46" s="40" t="s">
        <v>190</v>
      </c>
      <c r="U46" s="40">
        <v>0</v>
      </c>
      <c r="V46" s="39">
        <f>'[1]Annx-A (DA) '!BC50-AA46+AE46</f>
        <v>1449.7699454999995</v>
      </c>
      <c r="W46" s="39">
        <f>'[1]Annx-A (DA) '!AK50</f>
        <v>1344</v>
      </c>
      <c r="X46" s="39">
        <f t="shared" si="0"/>
        <v>105.76994549999949</v>
      </c>
      <c r="Y46" s="39">
        <f>'[1]Annx-D (IE)'!R93</f>
        <v>11.34315</v>
      </c>
      <c r="Z46" s="39">
        <f>'[1]Annx-D (IE)'!V94</f>
        <v>0</v>
      </c>
      <c r="AA46" s="39">
        <f t="shared" si="1"/>
        <v>11.34315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110</v>
      </c>
      <c r="AE46" s="39">
        <f t="shared" si="2"/>
        <v>110</v>
      </c>
      <c r="AF46" s="41">
        <f>'[1]Annx-A (DA) '!BD50</f>
        <v>308.7989283999998</v>
      </c>
      <c r="AG46" s="42">
        <f t="shared" si="3"/>
        <v>7.1130954999994884</v>
      </c>
    </row>
    <row r="47" spans="1:33" ht="26.25" customHeight="1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'!W51-J47+N47</f>
        <v>1471.7039894999991</v>
      </c>
      <c r="F47" s="39">
        <f>'[1]Annx-A (DA) '!E51</f>
        <v>1429</v>
      </c>
      <c r="G47" s="39">
        <f t="shared" si="4"/>
        <v>42.703989499999125</v>
      </c>
      <c r="H47" s="39">
        <f>'[1]Annx-D (IE)'!R46</f>
        <v>20.5534</v>
      </c>
      <c r="I47" s="39">
        <f>'[1]Frm-2 ImpExp'!X47</f>
        <v>0</v>
      </c>
      <c r="J47" s="39">
        <f t="shared" si="5"/>
        <v>20.5534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451.24322239999947</v>
      </c>
      <c r="P47" s="39">
        <f t="shared" si="7"/>
        <v>63.257389499999121</v>
      </c>
      <c r="Q47" s="39">
        <v>88</v>
      </c>
      <c r="R47" s="39" t="s">
        <v>193</v>
      </c>
      <c r="S47" s="40">
        <f>'[1]DA HPSLDC'!V52</f>
        <v>50.09</v>
      </c>
      <c r="T47" s="40" t="s">
        <v>194</v>
      </c>
      <c r="U47" s="40">
        <v>0</v>
      </c>
      <c r="V47" s="39">
        <f>'[1]Annx-A (DA) '!BC51-AA47+AE47</f>
        <v>1449.7699454999995</v>
      </c>
      <c r="W47" s="39">
        <f>'[1]Annx-A (DA) '!AK51</f>
        <v>1338</v>
      </c>
      <c r="X47" s="39">
        <f t="shared" si="0"/>
        <v>111.76994549999949</v>
      </c>
      <c r="Y47" s="39">
        <f>'[1]Annx-D (IE)'!R94</f>
        <v>11.34315</v>
      </c>
      <c r="Z47" s="39">
        <f>'[1]Annx-D (IE)'!V95</f>
        <v>0</v>
      </c>
      <c r="AA47" s="39">
        <f t="shared" si="1"/>
        <v>11.34315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120</v>
      </c>
      <c r="AE47" s="39">
        <f t="shared" si="2"/>
        <v>120</v>
      </c>
      <c r="AF47" s="41">
        <f>'[1]Annx-A (DA) '!BD51</f>
        <v>298.7989283999998</v>
      </c>
      <c r="AG47" s="42">
        <f t="shared" si="3"/>
        <v>3.1130954999994884</v>
      </c>
    </row>
    <row r="48" spans="1:33" ht="26.25" customHeight="1">
      <c r="A48" s="38">
        <v>41</v>
      </c>
      <c r="B48" s="39" t="s">
        <v>195</v>
      </c>
      <c r="C48" s="40">
        <f>'[1]DA HPSLDC'!H53</f>
        <v>50.05</v>
      </c>
      <c r="D48" s="40" t="s">
        <v>196</v>
      </c>
      <c r="E48" s="39">
        <f>'[1]Annx-A (DA) '!W52-J48+N48</f>
        <v>1458.2204574999994</v>
      </c>
      <c r="F48" s="39">
        <f>'[1]Annx-A (DA) '!E52</f>
        <v>1480</v>
      </c>
      <c r="G48" s="39">
        <f t="shared" si="4"/>
        <v>-21.779542500000616</v>
      </c>
      <c r="H48" s="39">
        <f>'[1]Annx-D (IE)'!R47</f>
        <v>20.5534</v>
      </c>
      <c r="I48" s="39">
        <f>'[1]Frm-2 ImpExp'!X48</f>
        <v>0</v>
      </c>
      <c r="J48" s="39">
        <f t="shared" si="5"/>
        <v>20.5534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442.75969039999973</v>
      </c>
      <c r="P48" s="39">
        <f t="shared" si="7"/>
        <v>-1.2261425000006163</v>
      </c>
      <c r="Q48" s="39">
        <v>89</v>
      </c>
      <c r="R48" s="39" t="s">
        <v>197</v>
      </c>
      <c r="S48" s="40">
        <f>'[1]DA HPSLDC'!V53</f>
        <v>50.06</v>
      </c>
      <c r="T48" s="40" t="s">
        <v>198</v>
      </c>
      <c r="U48" s="40">
        <v>0</v>
      </c>
      <c r="V48" s="39">
        <f>'[1]Annx-A (DA) '!BC52-AA48+AE48</f>
        <v>1414.5854534999999</v>
      </c>
      <c r="W48" s="39">
        <f>'[1]Annx-A (DA) '!AK52</f>
        <v>1321</v>
      </c>
      <c r="X48" s="39">
        <f t="shared" si="0"/>
        <v>93.585453499999858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174.27128639999978</v>
      </c>
      <c r="AG48" s="42">
        <f t="shared" si="3"/>
        <v>-106.41454650000014</v>
      </c>
    </row>
    <row r="49" spans="1:33" ht="26.25" customHeight="1">
      <c r="A49" s="38">
        <v>42</v>
      </c>
      <c r="B49" s="39" t="s">
        <v>199</v>
      </c>
      <c r="C49" s="40">
        <f>'[1]DA HPSLDC'!H54</f>
        <v>50.07</v>
      </c>
      <c r="D49" s="40" t="s">
        <v>200</v>
      </c>
      <c r="E49" s="39">
        <f>'[1]Annx-A (DA) '!W53-J49+N49</f>
        <v>1460.0453824999993</v>
      </c>
      <c r="F49" s="39">
        <f>'[1]Annx-A (DA) '!E53</f>
        <v>1459</v>
      </c>
      <c r="G49" s="39">
        <f t="shared" si="4"/>
        <v>1.0453824999992776</v>
      </c>
      <c r="H49" s="39">
        <f>'[1]Annx-D (IE)'!R48</f>
        <v>20.5534</v>
      </c>
      <c r="I49" s="39">
        <f>'[1]Frm-2 ImpExp'!X49</f>
        <v>0</v>
      </c>
      <c r="J49" s="39">
        <f t="shared" si="5"/>
        <v>20.5534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444.58461539999962</v>
      </c>
      <c r="P49" s="39">
        <f t="shared" si="7"/>
        <v>21.598782499999277</v>
      </c>
      <c r="Q49" s="39">
        <v>90</v>
      </c>
      <c r="R49" s="39" t="s">
        <v>201</v>
      </c>
      <c r="S49" s="40">
        <f>'[1]DA HPSLDC'!V54</f>
        <v>50.01</v>
      </c>
      <c r="T49" s="40" t="s">
        <v>202</v>
      </c>
      <c r="U49" s="40">
        <v>0</v>
      </c>
      <c r="V49" s="39">
        <f>'[1]Annx-A (DA) '!BC53-AA49+AE49</f>
        <v>1414.4414824999999</v>
      </c>
      <c r="W49" s="39">
        <f>'[1]Annx-A (DA) '!AK53</f>
        <v>1309</v>
      </c>
      <c r="X49" s="39">
        <f t="shared" si="0"/>
        <v>105.44148249999989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174.12731539999982</v>
      </c>
      <c r="AG49" s="42">
        <f t="shared" si="3"/>
        <v>-94.558517500000107</v>
      </c>
    </row>
    <row r="50" spans="1:33" ht="26.25" customHeight="1">
      <c r="A50" s="38">
        <v>43</v>
      </c>
      <c r="B50" s="39" t="s">
        <v>203</v>
      </c>
      <c r="C50" s="40">
        <f>'[1]DA HPSLDC'!H55</f>
        <v>50.08</v>
      </c>
      <c r="D50" s="40" t="s">
        <v>204</v>
      </c>
      <c r="E50" s="39">
        <f>'[1]Annx-A (DA) '!W54-J50+N50</f>
        <v>1459.6414734999996</v>
      </c>
      <c r="F50" s="39">
        <f>'[1]Annx-A (DA) '!E54</f>
        <v>1447</v>
      </c>
      <c r="G50" s="39">
        <f t="shared" si="4"/>
        <v>12.64147349999962</v>
      </c>
      <c r="H50" s="39">
        <f>'[1]Annx-D (IE)'!R49</f>
        <v>20.5534</v>
      </c>
      <c r="I50" s="39">
        <f>'[1]Frm-2 ImpExp'!X50</f>
        <v>0</v>
      </c>
      <c r="J50" s="39">
        <f t="shared" si="5"/>
        <v>20.5534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444.18070639999974</v>
      </c>
      <c r="P50" s="39">
        <f t="shared" si="7"/>
        <v>33.194873499999616</v>
      </c>
      <c r="Q50" s="39">
        <v>91</v>
      </c>
      <c r="R50" s="39" t="s">
        <v>205</v>
      </c>
      <c r="S50" s="40">
        <f>'[1]DA HPSLDC'!V55</f>
        <v>50</v>
      </c>
      <c r="T50" s="40" t="s">
        <v>206</v>
      </c>
      <c r="U50" s="40">
        <v>0</v>
      </c>
      <c r="V50" s="39">
        <f>'[1]Annx-A (DA) '!BC54-AA50+AE50</f>
        <v>1415.5357074999997</v>
      </c>
      <c r="W50" s="39">
        <f>'[1]Annx-A (DA) '!AK54</f>
        <v>1296</v>
      </c>
      <c r="X50" s="39">
        <f t="shared" si="0"/>
        <v>119.53570749999972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175.22154039999964</v>
      </c>
      <c r="AG50" s="42">
        <f t="shared" si="3"/>
        <v>-80.464292500000283</v>
      </c>
    </row>
    <row r="51" spans="1:33" ht="26.25" customHeight="1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'!W55-J51+N51</f>
        <v>1459.6275024999998</v>
      </c>
      <c r="F51" s="39">
        <f>'[1]Annx-A (DA) '!E55</f>
        <v>1440</v>
      </c>
      <c r="G51" s="39">
        <f t="shared" si="4"/>
        <v>19.627502499999764</v>
      </c>
      <c r="H51" s="39">
        <f>'[1]Annx-D (IE)'!R50</f>
        <v>20.5534</v>
      </c>
      <c r="I51" s="39">
        <f>'[1]Frm-2 ImpExp'!X51</f>
        <v>0</v>
      </c>
      <c r="J51" s="39">
        <f t="shared" si="5"/>
        <v>20.5534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444.16673539999988</v>
      </c>
      <c r="P51" s="39">
        <f t="shared" si="7"/>
        <v>40.18090249999976</v>
      </c>
      <c r="Q51" s="39">
        <v>92</v>
      </c>
      <c r="R51" s="39" t="s">
        <v>209</v>
      </c>
      <c r="S51" s="40">
        <f>'[1]DA HPSLDC'!V56</f>
        <v>50.01</v>
      </c>
      <c r="T51" s="40" t="s">
        <v>210</v>
      </c>
      <c r="U51" s="40">
        <v>0</v>
      </c>
      <c r="V51" s="39">
        <f>'[1]Annx-A (DA) '!BC55-AA51+AE51</f>
        <v>1414.4207824999999</v>
      </c>
      <c r="W51" s="39">
        <f>'[1]Annx-A (DA) '!AK55</f>
        <v>1278</v>
      </c>
      <c r="X51" s="39">
        <f t="shared" si="0"/>
        <v>136.42078249999986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174.10661539999978</v>
      </c>
      <c r="AG51" s="42">
        <f t="shared" si="3"/>
        <v>-63.579217500000141</v>
      </c>
    </row>
    <row r="52" spans="1:33" ht="26.25" customHeight="1">
      <c r="A52" s="38">
        <v>45</v>
      </c>
      <c r="B52" s="39" t="s">
        <v>211</v>
      </c>
      <c r="C52" s="40">
        <f>'[1]DA HPSLDC'!H57</f>
        <v>50.05</v>
      </c>
      <c r="D52" s="40" t="s">
        <v>212</v>
      </c>
      <c r="E52" s="39">
        <f>'[1]Annx-A (DA) '!W56-J52+N52</f>
        <v>1460.5075024999994</v>
      </c>
      <c r="F52" s="39">
        <f>'[1]Annx-A (DA) '!E56</f>
        <v>1456</v>
      </c>
      <c r="G52" s="39">
        <f t="shared" si="4"/>
        <v>4.5075024999994184</v>
      </c>
      <c r="H52" s="39">
        <f>'[1]Annx-D (IE)'!R51</f>
        <v>20.5534</v>
      </c>
      <c r="I52" s="39">
        <f>'[1]Frm-2 ImpExp'!X52</f>
        <v>0</v>
      </c>
      <c r="J52" s="39">
        <f t="shared" si="5"/>
        <v>20.5534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445.04673539999976</v>
      </c>
      <c r="P52" s="39">
        <f t="shared" si="7"/>
        <v>25.060902499999418</v>
      </c>
      <c r="Q52" s="39">
        <v>93</v>
      </c>
      <c r="R52" s="39" t="s">
        <v>213</v>
      </c>
      <c r="S52" s="40">
        <f>'[1]DA HPSLDC'!V57</f>
        <v>50.03</v>
      </c>
      <c r="T52" s="40" t="s">
        <v>214</v>
      </c>
      <c r="U52" s="40">
        <v>0</v>
      </c>
      <c r="V52" s="39">
        <f>'[1]Annx-A (DA) '!BC56-AA52+AE52</f>
        <v>1414.4952404999999</v>
      </c>
      <c r="W52" s="39">
        <f>'[1]Annx-A (DA) '!AK56</f>
        <v>1278</v>
      </c>
      <c r="X52" s="39">
        <f t="shared" si="0"/>
        <v>136.49524049999991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174.18107339999983</v>
      </c>
      <c r="AG52" s="42">
        <f t="shared" si="3"/>
        <v>-63.504759500000091</v>
      </c>
    </row>
    <row r="53" spans="1:33" ht="26.25" customHeight="1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'!W57-J53+N53</f>
        <v>1460.8575024999993</v>
      </c>
      <c r="F53" s="39">
        <f>'[1]Annx-A (DA) '!E57</f>
        <v>1461</v>
      </c>
      <c r="G53" s="39">
        <f t="shared" si="4"/>
        <v>-0.14249750000067252</v>
      </c>
      <c r="H53" s="39">
        <f>'[1]Annx-D (IE)'!R52</f>
        <v>20.5534</v>
      </c>
      <c r="I53" s="39">
        <f>'[1]Frm-2 ImpExp'!X53</f>
        <v>0</v>
      </c>
      <c r="J53" s="39">
        <f t="shared" si="5"/>
        <v>20.5534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445.39673539999967</v>
      </c>
      <c r="P53" s="39">
        <f t="shared" si="7"/>
        <v>20.410902499999327</v>
      </c>
      <c r="Q53" s="39">
        <v>94</v>
      </c>
      <c r="R53" s="39" t="s">
        <v>217</v>
      </c>
      <c r="S53" s="40">
        <f>'[1]DA HPSLDC'!V58</f>
        <v>50.03</v>
      </c>
      <c r="T53" s="40" t="s">
        <v>218</v>
      </c>
      <c r="U53" s="40">
        <v>0</v>
      </c>
      <c r="V53" s="39">
        <f>'[1]Annx-A (DA) '!BC57-AA53+AE53</f>
        <v>1414.4952404999999</v>
      </c>
      <c r="W53" s="39">
        <f>'[1]Annx-A (DA) '!AK57</f>
        <v>1261</v>
      </c>
      <c r="X53" s="39">
        <f t="shared" si="0"/>
        <v>153.49524049999991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174.18107339999983</v>
      </c>
      <c r="AG53" s="42">
        <f t="shared" si="3"/>
        <v>-46.504759500000091</v>
      </c>
    </row>
    <row r="54" spans="1:33" ht="26.25" customHeight="1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'!W58-J54+N54</f>
        <v>1460.9045474999991</v>
      </c>
      <c r="F54" s="39">
        <f>'[1]Annx-A (DA) '!E58</f>
        <v>1454</v>
      </c>
      <c r="G54" s="39">
        <f t="shared" si="4"/>
        <v>6.9045474999991256</v>
      </c>
      <c r="H54" s="39">
        <f>'[1]Annx-D (IE)'!R53</f>
        <v>20.5534</v>
      </c>
      <c r="I54" s="39">
        <f>'[1]Frm-2 ImpExp'!X54</f>
        <v>0</v>
      </c>
      <c r="J54" s="39">
        <f t="shared" si="5"/>
        <v>20.5534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445.44378039999947</v>
      </c>
      <c r="P54" s="39">
        <f t="shared" si="7"/>
        <v>27.457947499999126</v>
      </c>
      <c r="Q54" s="39">
        <v>95</v>
      </c>
      <c r="R54" s="39" t="s">
        <v>221</v>
      </c>
      <c r="S54" s="40">
        <f>'[1]DA HPSLDC'!V59</f>
        <v>50.04</v>
      </c>
      <c r="T54" s="40" t="s">
        <v>222</v>
      </c>
      <c r="U54" s="40">
        <v>0</v>
      </c>
      <c r="V54" s="39">
        <f>'[1]Annx-A (DA) '!BC58-AA54+AE54</f>
        <v>1395.8100284999996</v>
      </c>
      <c r="W54" s="39">
        <f>'[1]Annx-A (DA) '!AK58</f>
        <v>1260</v>
      </c>
      <c r="X54" s="39">
        <f t="shared" si="0"/>
        <v>135.81002849999959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155.49586139999985</v>
      </c>
      <c r="AG54" s="42">
        <f t="shared" si="3"/>
        <v>-64.189971500000411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50.03</v>
      </c>
      <c r="D55" s="40" t="s">
        <v>224</v>
      </c>
      <c r="E55" s="44">
        <f>'[1]Annx-A (DA) '!W59-J55+N55</f>
        <v>1461.3845474999991</v>
      </c>
      <c r="F55" s="44">
        <f>'[1]Annx-A (DA) '!E59</f>
        <v>1470</v>
      </c>
      <c r="G55" s="44">
        <f t="shared" si="4"/>
        <v>-8.6154525000008562</v>
      </c>
      <c r="H55" s="44">
        <f>'[1]Annx-D (IE)'!R54</f>
        <v>20.5534</v>
      </c>
      <c r="I55" s="39">
        <f>'[1]Frm-2 ImpExp'!X55</f>
        <v>0</v>
      </c>
      <c r="J55" s="44">
        <f t="shared" si="5"/>
        <v>20.5534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445.92378039999949</v>
      </c>
      <c r="P55" s="44">
        <f t="shared" si="7"/>
        <v>11.937947499999144</v>
      </c>
      <c r="Q55" s="45">
        <v>96</v>
      </c>
      <c r="R55" s="45" t="s">
        <v>225</v>
      </c>
      <c r="S55" s="46">
        <f>'[1]DA HPSLDC'!V60</f>
        <v>50.04</v>
      </c>
      <c r="T55" s="46" t="s">
        <v>226</v>
      </c>
      <c r="U55" s="40">
        <v>0</v>
      </c>
      <c r="V55" s="45">
        <f>'[1]Annx-A (DA) '!BC59-AA55+AE55</f>
        <v>1389.4652534999996</v>
      </c>
      <c r="W55" s="45">
        <f>'[1]Annx-A (DA) '!AK59</f>
        <v>1265</v>
      </c>
      <c r="X55" s="45">
        <f t="shared" si="0"/>
        <v>124.46525349999956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152.15108639999983</v>
      </c>
      <c r="AG55" s="48">
        <f t="shared" si="3"/>
        <v>-75.534746500000438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50.021041666666683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1418.5685399479164</v>
      </c>
      <c r="W56" s="53">
        <f t="shared" si="8"/>
        <v>1317.28125</v>
      </c>
      <c r="X56" s="53">
        <f t="shared" si="8"/>
        <v>101.28728994791634</v>
      </c>
      <c r="Y56" s="53">
        <f t="shared" si="8"/>
        <v>10.632183333333348</v>
      </c>
      <c r="Z56" s="53">
        <f t="shared" si="8"/>
        <v>0</v>
      </c>
      <c r="AA56" s="53">
        <f t="shared" si="8"/>
        <v>10.632183333333348</v>
      </c>
      <c r="AB56" s="53">
        <f t="shared" si="8"/>
        <v>0</v>
      </c>
      <c r="AC56" s="53">
        <f t="shared" si="8"/>
        <v>66.666666666666671</v>
      </c>
      <c r="AD56" s="53">
        <f t="shared" si="8"/>
        <v>20.9375</v>
      </c>
      <c r="AE56" s="53">
        <f t="shared" si="8"/>
        <v>87.604166666666671</v>
      </c>
      <c r="AF56" s="53">
        <f t="shared" si="8"/>
        <v>303.32405618124966</v>
      </c>
      <c r="AG56" s="53">
        <f t="shared" si="8"/>
        <v>24.315306614582955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340.46</v>
      </c>
      <c r="W57" s="58">
        <f t="shared" si="9"/>
        <v>316.14999999999998</v>
      </c>
      <c r="X57" s="58">
        <f t="shared" si="9"/>
        <v>24.31</v>
      </c>
      <c r="Y57" s="58">
        <f t="shared" si="9"/>
        <v>2.5499999999999998</v>
      </c>
      <c r="Z57" s="58">
        <f t="shared" si="9"/>
        <v>0</v>
      </c>
      <c r="AA57" s="58">
        <f t="shared" si="9"/>
        <v>2.5499999999999998</v>
      </c>
      <c r="AB57" s="58">
        <f t="shared" si="9"/>
        <v>0</v>
      </c>
      <c r="AC57" s="58">
        <f t="shared" si="9"/>
        <v>16</v>
      </c>
      <c r="AD57" s="58">
        <f t="shared" si="9"/>
        <v>5.03</v>
      </c>
      <c r="AE57" s="58">
        <f t="shared" si="9"/>
        <v>21.03</v>
      </c>
      <c r="AF57" s="58">
        <f t="shared" si="9"/>
        <v>72.8</v>
      </c>
      <c r="AG57" s="58">
        <f t="shared" si="9"/>
        <v>5.84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2021-07-20T03:47:12Z</dcterms:created>
  <dcterms:modified xsi:type="dcterms:W3CDTF">2021-07-20T03:48:11Z</dcterms:modified>
</cp:coreProperties>
</file>