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AA51"/>
  <c r="V51" s="1"/>
  <c r="X51" s="1"/>
  <c r="AG51" s="1"/>
  <c r="Z51"/>
  <c r="Y51"/>
  <c r="W51"/>
  <c r="S51"/>
  <c r="O51"/>
  <c r="M51"/>
  <c r="L51"/>
  <c r="K51"/>
  <c r="N51" s="1"/>
  <c r="I51"/>
  <c r="H51"/>
  <c r="J51" s="1"/>
  <c r="F51"/>
  <c r="C51"/>
  <c r="AF50"/>
  <c r="AD50"/>
  <c r="AC50"/>
  <c r="AB50"/>
  <c r="AE50" s="1"/>
  <c r="Z50"/>
  <c r="Y50"/>
  <c r="AA50" s="1"/>
  <c r="W50"/>
  <c r="S50"/>
  <c r="O50"/>
  <c r="N50"/>
  <c r="M50"/>
  <c r="L50"/>
  <c r="K50"/>
  <c r="J50"/>
  <c r="E50" s="1"/>
  <c r="G50" s="1"/>
  <c r="P50" s="1"/>
  <c r="I50"/>
  <c r="H50"/>
  <c r="F50"/>
  <c r="C50"/>
  <c r="AF49"/>
  <c r="AD49"/>
  <c r="AC49"/>
  <c r="AB49"/>
  <c r="AE49" s="1"/>
  <c r="AA49"/>
  <c r="Z49"/>
  <c r="Y49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C48"/>
  <c r="AB48"/>
  <c r="AE48" s="1"/>
  <c r="Z48"/>
  <c r="Y48"/>
  <c r="AA48" s="1"/>
  <c r="V48" s="1"/>
  <c r="X48" s="1"/>
  <c r="AG48" s="1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J46"/>
  <c r="E46" s="1"/>
  <c r="G46" s="1"/>
  <c r="P46" s="1"/>
  <c r="I46"/>
  <c r="H46"/>
  <c r="F46"/>
  <c r="C46"/>
  <c r="AF45"/>
  <c r="AD45"/>
  <c r="AC45"/>
  <c r="AB45"/>
  <c r="AE45" s="1"/>
  <c r="AA45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J44"/>
  <c r="E44" s="1"/>
  <c r="G44" s="1"/>
  <c r="P44" s="1"/>
  <c r="I44"/>
  <c r="H44"/>
  <c r="F44"/>
  <c r="C44"/>
  <c r="AF43"/>
  <c r="AD43"/>
  <c r="AC43"/>
  <c r="AB43"/>
  <c r="AE43" s="1"/>
  <c r="AA43"/>
  <c r="V43" s="1"/>
  <c r="X43" s="1"/>
  <c r="AG43" s="1"/>
  <c r="Z43"/>
  <c r="Y43"/>
  <c r="W43"/>
  <c r="S43"/>
  <c r="O43"/>
  <c r="M43"/>
  <c r="L43"/>
  <c r="K43"/>
  <c r="N43" s="1"/>
  <c r="I43"/>
  <c r="H43"/>
  <c r="J43" s="1"/>
  <c r="F43"/>
  <c r="C43"/>
  <c r="AF42"/>
  <c r="AD42"/>
  <c r="AC42"/>
  <c r="AB42"/>
  <c r="AE42" s="1"/>
  <c r="Z42"/>
  <c r="Y42"/>
  <c r="AA42" s="1"/>
  <c r="W42"/>
  <c r="S42"/>
  <c r="O42"/>
  <c r="N42"/>
  <c r="M42"/>
  <c r="L42"/>
  <c r="K42"/>
  <c r="J42"/>
  <c r="E42" s="1"/>
  <c r="G42" s="1"/>
  <c r="P42" s="1"/>
  <c r="I42"/>
  <c r="H42"/>
  <c r="F42"/>
  <c r="C42"/>
  <c r="AF41"/>
  <c r="AD41"/>
  <c r="AC41"/>
  <c r="AB41"/>
  <c r="AE41" s="1"/>
  <c r="AA41"/>
  <c r="Z4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J40"/>
  <c r="E40" s="1"/>
  <c r="G40" s="1"/>
  <c r="P40" s="1"/>
  <c r="I40"/>
  <c r="H40"/>
  <c r="F40"/>
  <c r="C40"/>
  <c r="AF39"/>
  <c r="AD39"/>
  <c r="AC39"/>
  <c r="AB39"/>
  <c r="AE39" s="1"/>
  <c r="AA39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N38"/>
  <c r="M38"/>
  <c r="L38"/>
  <c r="K38"/>
  <c r="J38"/>
  <c r="E38" s="1"/>
  <c r="G38" s="1"/>
  <c r="P38" s="1"/>
  <c r="I38"/>
  <c r="H38"/>
  <c r="F38"/>
  <c r="C38"/>
  <c r="AF37"/>
  <c r="AD37"/>
  <c r="AC37"/>
  <c r="AB37"/>
  <c r="AE37" s="1"/>
  <c r="AA37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J36"/>
  <c r="E36" s="1"/>
  <c r="G36" s="1"/>
  <c r="P36" s="1"/>
  <c r="I36"/>
  <c r="H36"/>
  <c r="F36"/>
  <c r="C36"/>
  <c r="AF35"/>
  <c r="AD35"/>
  <c r="AC35"/>
  <c r="AB35"/>
  <c r="AE35" s="1"/>
  <c r="AA35"/>
  <c r="V35" s="1"/>
  <c r="X35" s="1"/>
  <c r="AG35" s="1"/>
  <c r="Z35"/>
  <c r="Y35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N34"/>
  <c r="M34"/>
  <c r="L34"/>
  <c r="K34"/>
  <c r="J34"/>
  <c r="E34" s="1"/>
  <c r="G34" s="1"/>
  <c r="P34" s="1"/>
  <c r="I34"/>
  <c r="H34"/>
  <c r="F34"/>
  <c r="C34"/>
  <c r="AF33"/>
  <c r="AD33"/>
  <c r="AC33"/>
  <c r="AB33"/>
  <c r="AE33" s="1"/>
  <c r="AA33"/>
  <c r="Z33"/>
  <c r="Y33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N32"/>
  <c r="M32"/>
  <c r="L32"/>
  <c r="K32"/>
  <c r="J32"/>
  <c r="E32" s="1"/>
  <c r="G32" s="1"/>
  <c r="P32" s="1"/>
  <c r="I32"/>
  <c r="H32"/>
  <c r="F32"/>
  <c r="C32"/>
  <c r="AF31"/>
  <c r="AD31"/>
  <c r="AC31"/>
  <c r="AB31"/>
  <c r="AE31" s="1"/>
  <c r="AA31"/>
  <c r="Z31"/>
  <c r="Y3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N30"/>
  <c r="M30"/>
  <c r="L30"/>
  <c r="K30"/>
  <c r="J30"/>
  <c r="E30" s="1"/>
  <c r="G30" s="1"/>
  <c r="P30" s="1"/>
  <c r="I30"/>
  <c r="H30"/>
  <c r="F30"/>
  <c r="C30"/>
  <c r="AF29"/>
  <c r="AD29"/>
  <c r="AC29"/>
  <c r="AB29"/>
  <c r="AE29" s="1"/>
  <c r="AA29"/>
  <c r="Z29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N28"/>
  <c r="M28"/>
  <c r="L28"/>
  <c r="K28"/>
  <c r="J28"/>
  <c r="E28" s="1"/>
  <c r="G28" s="1"/>
  <c r="P28" s="1"/>
  <c r="I28"/>
  <c r="H28"/>
  <c r="F28"/>
  <c r="C28"/>
  <c r="AF27"/>
  <c r="AD27"/>
  <c r="AC27"/>
  <c r="AB27"/>
  <c r="AE27" s="1"/>
  <c r="AA27"/>
  <c r="V27" s="1"/>
  <c r="X27" s="1"/>
  <c r="AG27" s="1"/>
  <c r="Z27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J26"/>
  <c r="E26" s="1"/>
  <c r="G26" s="1"/>
  <c r="P26" s="1"/>
  <c r="I26"/>
  <c r="H26"/>
  <c r="F26"/>
  <c r="C26"/>
  <c r="AF25"/>
  <c r="AD25"/>
  <c r="AC25"/>
  <c r="AB25"/>
  <c r="AE25" s="1"/>
  <c r="AA25"/>
  <c r="Z25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N24"/>
  <c r="M24"/>
  <c r="L24"/>
  <c r="K24"/>
  <c r="J24"/>
  <c r="E24" s="1"/>
  <c r="G24" s="1"/>
  <c r="P24" s="1"/>
  <c r="I24"/>
  <c r="H24"/>
  <c r="F24"/>
  <c r="C24"/>
  <c r="AF23"/>
  <c r="AD23"/>
  <c r="AC23"/>
  <c r="AB23"/>
  <c r="AE23" s="1"/>
  <c r="AA23"/>
  <c r="Z23"/>
  <c r="Y23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N22"/>
  <c r="M22"/>
  <c r="L22"/>
  <c r="K22"/>
  <c r="J22"/>
  <c r="E22" s="1"/>
  <c r="G22" s="1"/>
  <c r="P22" s="1"/>
  <c r="I22"/>
  <c r="H22"/>
  <c r="F22"/>
  <c r="C22"/>
  <c r="AF21"/>
  <c r="AD21"/>
  <c r="AC21"/>
  <c r="AB21"/>
  <c r="AE21" s="1"/>
  <c r="AA21"/>
  <c r="Z21"/>
  <c r="Y2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N20"/>
  <c r="M20"/>
  <c r="L20"/>
  <c r="K20"/>
  <c r="J20"/>
  <c r="E20" s="1"/>
  <c r="G20" s="1"/>
  <c r="P20" s="1"/>
  <c r="I20"/>
  <c r="H20"/>
  <c r="F20"/>
  <c r="C20"/>
  <c r="AF19"/>
  <c r="AD19"/>
  <c r="AC19"/>
  <c r="AB19"/>
  <c r="AE19" s="1"/>
  <c r="AA19"/>
  <c r="V19" s="1"/>
  <c r="X19" s="1"/>
  <c r="AG19" s="1"/>
  <c r="Z19"/>
  <c r="Y19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N18" s="1"/>
  <c r="E18" s="1"/>
  <c r="G18" s="1"/>
  <c r="P18" s="1"/>
  <c r="L18"/>
  <c r="K18"/>
  <c r="J18"/>
  <c r="I18"/>
  <c r="H18"/>
  <c r="F18"/>
  <c r="C18"/>
  <c r="AF17"/>
  <c r="AD17"/>
  <c r="AC17"/>
  <c r="AB17"/>
  <c r="AE17" s="1"/>
  <c r="AA17"/>
  <c r="Z17"/>
  <c r="Y17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N16" s="1"/>
  <c r="L16"/>
  <c r="K16"/>
  <c r="I16"/>
  <c r="J16" s="1"/>
  <c r="H16"/>
  <c r="F16"/>
  <c r="C16"/>
  <c r="AF15"/>
  <c r="AD15"/>
  <c r="AC15"/>
  <c r="AB15"/>
  <c r="AE15" s="1"/>
  <c r="AA15"/>
  <c r="Z15"/>
  <c r="Y15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N14" s="1"/>
  <c r="L14"/>
  <c r="K14"/>
  <c r="I14"/>
  <c r="J14" s="1"/>
  <c r="E14" s="1"/>
  <c r="G14" s="1"/>
  <c r="P14" s="1"/>
  <c r="H14"/>
  <c r="F14"/>
  <c r="C14"/>
  <c r="AF13"/>
  <c r="AD13"/>
  <c r="AC13"/>
  <c r="AB13"/>
  <c r="AE13" s="1"/>
  <c r="AA13"/>
  <c r="V13" s="1"/>
  <c r="X13" s="1"/>
  <c r="AG13" s="1"/>
  <c r="Z13"/>
  <c r="Y13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Y12"/>
  <c r="AA12" s="1"/>
  <c r="W12"/>
  <c r="S12"/>
  <c r="O12"/>
  <c r="M12"/>
  <c r="N12" s="1"/>
  <c r="L12"/>
  <c r="K12"/>
  <c r="I12"/>
  <c r="J12" s="1"/>
  <c r="E12" s="1"/>
  <c r="G12" s="1"/>
  <c r="P12" s="1"/>
  <c r="H12"/>
  <c r="F12"/>
  <c r="C12"/>
  <c r="AF11"/>
  <c r="AD11"/>
  <c r="AC11"/>
  <c r="AB11"/>
  <c r="AE11" s="1"/>
  <c r="AA11"/>
  <c r="Z1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M10"/>
  <c r="N10" s="1"/>
  <c r="L10"/>
  <c r="K10"/>
  <c r="I10"/>
  <c r="J10" s="1"/>
  <c r="E10" s="1"/>
  <c r="G10" s="1"/>
  <c r="P10" s="1"/>
  <c r="H10"/>
  <c r="F10"/>
  <c r="C10"/>
  <c r="AF9"/>
  <c r="AE9"/>
  <c r="AD9"/>
  <c r="AC9"/>
  <c r="AB9"/>
  <c r="AA9"/>
  <c r="V9" s="1"/>
  <c r="X9" s="1"/>
  <c r="AG9" s="1"/>
  <c r="Z9"/>
  <c r="Y9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5" l="1"/>
  <c r="X15" s="1"/>
  <c r="AG15" s="1"/>
  <c r="E16"/>
  <c r="G16" s="1"/>
  <c r="P16" s="1"/>
  <c r="V28"/>
  <c r="X28" s="1"/>
  <c r="AG28" s="1"/>
  <c r="E29"/>
  <c r="G29" s="1"/>
  <c r="P29" s="1"/>
  <c r="V33"/>
  <c r="X33" s="1"/>
  <c r="AG33" s="1"/>
  <c r="V44"/>
  <c r="X44" s="1"/>
  <c r="AG44" s="1"/>
  <c r="E45"/>
  <c r="G45" s="1"/>
  <c r="P45" s="1"/>
  <c r="V49"/>
  <c r="X49" s="1"/>
  <c r="AG49" s="1"/>
  <c r="V11"/>
  <c r="X11" s="1"/>
  <c r="AG11" s="1"/>
  <c r="V21"/>
  <c r="X21" s="1"/>
  <c r="AG21" s="1"/>
  <c r="V37"/>
  <c r="X37" s="1"/>
  <c r="AG37" s="1"/>
  <c r="V53"/>
  <c r="X53" s="1"/>
  <c r="AG53" s="1"/>
  <c r="V12"/>
  <c r="X12" s="1"/>
  <c r="AG12" s="1"/>
  <c r="E13"/>
  <c r="G13" s="1"/>
  <c r="P13" s="1"/>
  <c r="V26"/>
  <c r="X26" s="1"/>
  <c r="AG26" s="1"/>
  <c r="E27"/>
  <c r="G27" s="1"/>
  <c r="P27" s="1"/>
  <c r="V31"/>
  <c r="X31" s="1"/>
  <c r="AG31" s="1"/>
  <c r="V42"/>
  <c r="X42" s="1"/>
  <c r="AG42" s="1"/>
  <c r="E43"/>
  <c r="G43" s="1"/>
  <c r="P43" s="1"/>
  <c r="V47"/>
  <c r="X47" s="1"/>
  <c r="AG47" s="1"/>
  <c r="V10"/>
  <c r="X10" s="1"/>
  <c r="AG10" s="1"/>
  <c r="E11"/>
  <c r="G11" s="1"/>
  <c r="P11" s="1"/>
  <c r="V20"/>
  <c r="X20" s="1"/>
  <c r="AG20" s="1"/>
  <c r="E21"/>
  <c r="G21" s="1"/>
  <c r="P21" s="1"/>
  <c r="V25"/>
  <c r="X25" s="1"/>
  <c r="AG25" s="1"/>
  <c r="V36"/>
  <c r="X36" s="1"/>
  <c r="AG36" s="1"/>
  <c r="E37"/>
  <c r="G37" s="1"/>
  <c r="P37" s="1"/>
  <c r="V41"/>
  <c r="X41" s="1"/>
  <c r="AG41" s="1"/>
  <c r="V52"/>
  <c r="X52" s="1"/>
  <c r="AG52" s="1"/>
  <c r="E53"/>
  <c r="G53" s="1"/>
  <c r="P53" s="1"/>
  <c r="V29"/>
  <c r="X29" s="1"/>
  <c r="AG29" s="1"/>
  <c r="V45"/>
  <c r="X45" s="1"/>
  <c r="AG45" s="1"/>
  <c r="V17"/>
  <c r="X17" s="1"/>
  <c r="AG17" s="1"/>
  <c r="E19"/>
  <c r="G19" s="1"/>
  <c r="P19" s="1"/>
  <c r="V23"/>
  <c r="X23" s="1"/>
  <c r="AG23" s="1"/>
  <c r="V34"/>
  <c r="X34" s="1"/>
  <c r="AG34" s="1"/>
  <c r="E35"/>
  <c r="G35" s="1"/>
  <c r="P35" s="1"/>
  <c r="V39"/>
  <c r="X39" s="1"/>
  <c r="AG39" s="1"/>
  <c r="V50"/>
  <c r="X50" s="1"/>
  <c r="AG50" s="1"/>
  <c r="E51"/>
  <c r="G51" s="1"/>
  <c r="P51" s="1"/>
  <c r="V55"/>
  <c r="X55" s="1"/>
  <c r="AG55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<sst xmlns="http://schemas.openxmlformats.org/spreadsheetml/2006/main" count="244" uniqueCount="230">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</sst>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44391</v>
          </cell>
        </row>
      </sheetData>
      <sheetData sheetId="2">
        <row r="13">
          <cell r="H13">
            <v>50.02</v>
          </cell>
          <cell r="V13">
            <v>50.09</v>
          </cell>
        </row>
        <row r="14">
          <cell r="H14">
            <v>49.98</v>
          </cell>
          <cell r="V14">
            <v>50.11</v>
          </cell>
        </row>
        <row r="15">
          <cell r="H15">
            <v>50.01</v>
          </cell>
          <cell r="V15">
            <v>50.07</v>
          </cell>
        </row>
        <row r="16">
          <cell r="H16">
            <v>50.02</v>
          </cell>
          <cell r="V16">
            <v>50.06</v>
          </cell>
        </row>
        <row r="17">
          <cell r="H17">
            <v>50</v>
          </cell>
          <cell r="V17">
            <v>50.17</v>
          </cell>
        </row>
        <row r="18">
          <cell r="H18">
            <v>50.03</v>
          </cell>
          <cell r="V18">
            <v>50.21</v>
          </cell>
        </row>
        <row r="19">
          <cell r="H19">
            <v>50.02</v>
          </cell>
          <cell r="V19">
            <v>50.08</v>
          </cell>
        </row>
        <row r="20">
          <cell r="H20">
            <v>50.02</v>
          </cell>
          <cell r="V20">
            <v>50.07</v>
          </cell>
        </row>
        <row r="21">
          <cell r="H21">
            <v>50.05</v>
          </cell>
          <cell r="V21">
            <v>50.03</v>
          </cell>
        </row>
        <row r="22">
          <cell r="H22">
            <v>50.03</v>
          </cell>
          <cell r="V22">
            <v>50.02</v>
          </cell>
        </row>
        <row r="23">
          <cell r="H23">
            <v>50.05</v>
          </cell>
          <cell r="V23">
            <v>49.97</v>
          </cell>
        </row>
        <row r="24">
          <cell r="H24">
            <v>50.04</v>
          </cell>
          <cell r="V24">
            <v>49.95</v>
          </cell>
        </row>
        <row r="25">
          <cell r="H25">
            <v>50.05</v>
          </cell>
          <cell r="V25">
            <v>50</v>
          </cell>
        </row>
        <row r="26">
          <cell r="H26">
            <v>50.04</v>
          </cell>
          <cell r="V26">
            <v>50.02</v>
          </cell>
        </row>
        <row r="27">
          <cell r="H27">
            <v>50.04</v>
          </cell>
          <cell r="V27">
            <v>49.94</v>
          </cell>
        </row>
        <row r="28">
          <cell r="H28">
            <v>50.06</v>
          </cell>
          <cell r="V28">
            <v>49.94</v>
          </cell>
        </row>
        <row r="29">
          <cell r="H29">
            <v>50.03</v>
          </cell>
          <cell r="V29">
            <v>50.01</v>
          </cell>
        </row>
        <row r="30">
          <cell r="H30">
            <v>50.04</v>
          </cell>
          <cell r="V30">
            <v>49.99</v>
          </cell>
        </row>
        <row r="31">
          <cell r="H31">
            <v>50.02</v>
          </cell>
          <cell r="V31">
            <v>49.98</v>
          </cell>
        </row>
        <row r="32">
          <cell r="H32">
            <v>50</v>
          </cell>
          <cell r="V32">
            <v>49.98</v>
          </cell>
        </row>
        <row r="33">
          <cell r="H33">
            <v>50.01</v>
          </cell>
          <cell r="V33">
            <v>50</v>
          </cell>
        </row>
        <row r="34">
          <cell r="H34">
            <v>50.03</v>
          </cell>
          <cell r="V34">
            <v>50</v>
          </cell>
        </row>
        <row r="35">
          <cell r="H35">
            <v>50.04</v>
          </cell>
          <cell r="V35">
            <v>49.97</v>
          </cell>
        </row>
        <row r="36">
          <cell r="H36">
            <v>50.03</v>
          </cell>
          <cell r="V36">
            <v>49.96</v>
          </cell>
        </row>
        <row r="37">
          <cell r="H37">
            <v>50.02</v>
          </cell>
          <cell r="V37">
            <v>50</v>
          </cell>
        </row>
        <row r="38">
          <cell r="H38">
            <v>49.96</v>
          </cell>
          <cell r="V38">
            <v>49.99</v>
          </cell>
        </row>
        <row r="39">
          <cell r="H39">
            <v>50.03</v>
          </cell>
          <cell r="V39">
            <v>49.93</v>
          </cell>
        </row>
        <row r="40">
          <cell r="H40">
            <v>50.01</v>
          </cell>
          <cell r="V40">
            <v>49.99</v>
          </cell>
        </row>
        <row r="41">
          <cell r="H41">
            <v>50.03</v>
          </cell>
          <cell r="V41">
            <v>50.01</v>
          </cell>
        </row>
        <row r="42">
          <cell r="H42">
            <v>50.01</v>
          </cell>
          <cell r="V42">
            <v>50.01</v>
          </cell>
        </row>
        <row r="43">
          <cell r="H43">
            <v>50.02</v>
          </cell>
          <cell r="V43">
            <v>50.05</v>
          </cell>
        </row>
        <row r="44">
          <cell r="H44">
            <v>50.04</v>
          </cell>
          <cell r="V44">
            <v>50.05</v>
          </cell>
        </row>
        <row r="45">
          <cell r="H45">
            <v>50.05</v>
          </cell>
          <cell r="V45">
            <v>50.09</v>
          </cell>
        </row>
        <row r="46">
          <cell r="H46">
            <v>49.99</v>
          </cell>
          <cell r="V46">
            <v>50.05</v>
          </cell>
        </row>
        <row r="47">
          <cell r="H47">
            <v>50.03</v>
          </cell>
          <cell r="V47">
            <v>50.05</v>
          </cell>
        </row>
        <row r="48">
          <cell r="H48">
            <v>50</v>
          </cell>
          <cell r="V48">
            <v>50.05</v>
          </cell>
        </row>
        <row r="49">
          <cell r="H49">
            <v>49.98</v>
          </cell>
          <cell r="V49">
            <v>50.03</v>
          </cell>
        </row>
        <row r="50">
          <cell r="H50">
            <v>50.02</v>
          </cell>
          <cell r="V50">
            <v>50.03</v>
          </cell>
        </row>
        <row r="51">
          <cell r="H51">
            <v>50.02</v>
          </cell>
          <cell r="V51">
            <v>50.01</v>
          </cell>
        </row>
        <row r="52">
          <cell r="H52">
            <v>50.01</v>
          </cell>
          <cell r="V52">
            <v>50.03</v>
          </cell>
        </row>
        <row r="53">
          <cell r="H53">
            <v>50.02</v>
          </cell>
          <cell r="V53">
            <v>50.04</v>
          </cell>
        </row>
        <row r="54">
          <cell r="H54">
            <v>49.99</v>
          </cell>
          <cell r="V54">
            <v>49.97</v>
          </cell>
        </row>
        <row r="55">
          <cell r="H55">
            <v>50.03</v>
          </cell>
          <cell r="V55">
            <v>50.01</v>
          </cell>
        </row>
        <row r="56">
          <cell r="H56">
            <v>50.04</v>
          </cell>
          <cell r="V56">
            <v>50.01</v>
          </cell>
        </row>
        <row r="57">
          <cell r="H57">
            <v>50.04</v>
          </cell>
          <cell r="V57">
            <v>50.02</v>
          </cell>
        </row>
        <row r="58">
          <cell r="H58">
            <v>50.06</v>
          </cell>
          <cell r="V58">
            <v>50.03</v>
          </cell>
        </row>
        <row r="59">
          <cell r="H59">
            <v>50.07</v>
          </cell>
          <cell r="V59">
            <v>50</v>
          </cell>
        </row>
        <row r="60">
          <cell r="H60">
            <v>50.07</v>
          </cell>
          <cell r="V60">
            <v>50.03</v>
          </cell>
        </row>
      </sheetData>
      <sheetData sheetId="3"/>
      <sheetData sheetId="4">
        <row r="12">
          <cell r="E12">
            <v>1086</v>
          </cell>
          <cell r="W12">
            <v>1101.6172438999999</v>
          </cell>
          <cell r="X12">
            <v>103.04273500000005</v>
          </cell>
          <cell r="AK12">
            <v>1475</v>
          </cell>
          <cell r="BC12">
            <v>1423.366450516</v>
          </cell>
          <cell r="BD12">
            <v>416.6527416159999</v>
          </cell>
        </row>
        <row r="13">
          <cell r="E13">
            <v>1079</v>
          </cell>
          <cell r="W13">
            <v>1086.1216938999996</v>
          </cell>
          <cell r="X13">
            <v>87.547184999999502</v>
          </cell>
          <cell r="AK13">
            <v>1467</v>
          </cell>
          <cell r="BC13">
            <v>1422.5201855159999</v>
          </cell>
          <cell r="BD13">
            <v>415.80647661600023</v>
          </cell>
        </row>
        <row r="14">
          <cell r="E14">
            <v>1074</v>
          </cell>
          <cell r="W14">
            <v>1080.4935198999997</v>
          </cell>
          <cell r="X14">
            <v>81.919010999999557</v>
          </cell>
          <cell r="AK14">
            <v>1437</v>
          </cell>
          <cell r="BC14">
            <v>1403.9501855160001</v>
          </cell>
          <cell r="BD14">
            <v>415.23647661600006</v>
          </cell>
        </row>
        <row r="15">
          <cell r="E15">
            <v>1069</v>
          </cell>
          <cell r="W15">
            <v>1079.0743508999999</v>
          </cell>
          <cell r="X15">
            <v>80.499841999999774</v>
          </cell>
          <cell r="AK15">
            <v>1430</v>
          </cell>
          <cell r="BC15">
            <v>1403.8431485159999</v>
          </cell>
          <cell r="BD15">
            <v>415.12943961599984</v>
          </cell>
        </row>
        <row r="16">
          <cell r="E16">
            <v>1062</v>
          </cell>
          <cell r="W16">
            <v>1078.5621508999998</v>
          </cell>
          <cell r="X16">
            <v>80.499841999999774</v>
          </cell>
          <cell r="AK16">
            <v>1401</v>
          </cell>
          <cell r="BC16">
            <v>1395.2105105159999</v>
          </cell>
          <cell r="BD16">
            <v>406.4968016159998</v>
          </cell>
        </row>
        <row r="17">
          <cell r="E17">
            <v>1045</v>
          </cell>
          <cell r="W17">
            <v>1078.5621508999998</v>
          </cell>
          <cell r="X17">
            <v>80.499841999999774</v>
          </cell>
          <cell r="AK17">
            <v>1392</v>
          </cell>
          <cell r="BC17">
            <v>1395.2605105159996</v>
          </cell>
          <cell r="BD17">
            <v>406.54680161599998</v>
          </cell>
        </row>
        <row r="18">
          <cell r="E18">
            <v>1038</v>
          </cell>
          <cell r="W18">
            <v>1079.8241628999999</v>
          </cell>
          <cell r="X18">
            <v>81.761853999999914</v>
          </cell>
          <cell r="AK18">
            <v>1401</v>
          </cell>
          <cell r="BC18">
            <v>1395.5005105159998</v>
          </cell>
          <cell r="BD18">
            <v>406.78680161599976</v>
          </cell>
        </row>
        <row r="19">
          <cell r="E19">
            <v>1025</v>
          </cell>
          <cell r="W19">
            <v>1078.5621508999998</v>
          </cell>
          <cell r="X19">
            <v>80.499841999999774</v>
          </cell>
          <cell r="AK19">
            <v>1421</v>
          </cell>
          <cell r="BC19">
            <v>1395.138195516</v>
          </cell>
          <cell r="BD19">
            <v>406.42448661599991</v>
          </cell>
        </row>
        <row r="20">
          <cell r="E20">
            <v>1012</v>
          </cell>
          <cell r="W20">
            <v>1078.8333808999996</v>
          </cell>
          <cell r="X20">
            <v>80.771071999999606</v>
          </cell>
          <cell r="AK20">
            <v>1421</v>
          </cell>
          <cell r="BC20">
            <v>1329.0609905159999</v>
          </cell>
          <cell r="BD20">
            <v>331.99868161599994</v>
          </cell>
        </row>
        <row r="21">
          <cell r="E21">
            <v>1006</v>
          </cell>
          <cell r="W21">
            <v>1078.8333808999996</v>
          </cell>
          <cell r="X21">
            <v>80.771071999999606</v>
          </cell>
          <cell r="AK21">
            <v>1437</v>
          </cell>
          <cell r="BC21">
            <v>1328.368027516</v>
          </cell>
          <cell r="BD21">
            <v>331.30571861599998</v>
          </cell>
        </row>
        <row r="22">
          <cell r="E22">
            <v>1008</v>
          </cell>
          <cell r="W22">
            <v>1078.8333808999996</v>
          </cell>
          <cell r="X22">
            <v>80.771071999999606</v>
          </cell>
          <cell r="AK22">
            <v>1447</v>
          </cell>
          <cell r="BC22">
            <v>1328.0580275159996</v>
          </cell>
          <cell r="BD22">
            <v>330.99571861599981</v>
          </cell>
        </row>
        <row r="23">
          <cell r="E23">
            <v>1040</v>
          </cell>
          <cell r="W23">
            <v>1097.1893178999994</v>
          </cell>
          <cell r="X23">
            <v>81.12700899999966</v>
          </cell>
          <cell r="AK23">
            <v>1453</v>
          </cell>
          <cell r="BC23">
            <v>1327.1780275159999</v>
          </cell>
          <cell r="BD23">
            <v>330.11571861600015</v>
          </cell>
        </row>
        <row r="24">
          <cell r="E24">
            <v>1035</v>
          </cell>
          <cell r="W24">
            <v>1096.3296218999994</v>
          </cell>
          <cell r="X24">
            <v>80.267312999999675</v>
          </cell>
          <cell r="AK24">
            <v>1460</v>
          </cell>
          <cell r="BC24">
            <v>1325.4177335159998</v>
          </cell>
          <cell r="BD24">
            <v>328.35542461599977</v>
          </cell>
        </row>
        <row r="25">
          <cell r="E25">
            <v>1018</v>
          </cell>
          <cell r="W25">
            <v>1097.5916339</v>
          </cell>
          <cell r="X25">
            <v>81.529325000000043</v>
          </cell>
          <cell r="AK25">
            <v>1466</v>
          </cell>
          <cell r="BC25">
            <v>1323.9577335159997</v>
          </cell>
          <cell r="BD25">
            <v>326.89542461599973</v>
          </cell>
        </row>
        <row r="26">
          <cell r="E26">
            <v>994</v>
          </cell>
          <cell r="W26">
            <v>1096.3296218999994</v>
          </cell>
          <cell r="X26">
            <v>80.267312999999675</v>
          </cell>
          <cell r="AK26">
            <v>1461</v>
          </cell>
          <cell r="BC26">
            <v>1323.8154185160001</v>
          </cell>
          <cell r="BD26">
            <v>326.75310961600013</v>
          </cell>
        </row>
        <row r="27">
          <cell r="E27">
            <v>987</v>
          </cell>
          <cell r="W27">
            <v>1096.3296218999994</v>
          </cell>
          <cell r="X27">
            <v>80.267312999999675</v>
          </cell>
          <cell r="AK27">
            <v>1440</v>
          </cell>
          <cell r="BC27">
            <v>1321.3977335159998</v>
          </cell>
          <cell r="BD27">
            <v>324.33542461599978</v>
          </cell>
        </row>
        <row r="28">
          <cell r="E28">
            <v>983</v>
          </cell>
          <cell r="W28">
            <v>1095.6874218999997</v>
          </cell>
          <cell r="X28">
            <v>80.267312999999675</v>
          </cell>
          <cell r="AK28">
            <v>1438</v>
          </cell>
          <cell r="BC28">
            <v>1338.302060516</v>
          </cell>
          <cell r="BD28">
            <v>323.23975161599998</v>
          </cell>
        </row>
        <row r="29">
          <cell r="E29">
            <v>987</v>
          </cell>
          <cell r="W29">
            <v>1095.6874218999997</v>
          </cell>
          <cell r="X29">
            <v>80.267312999999675</v>
          </cell>
          <cell r="AK29">
            <v>1424</v>
          </cell>
          <cell r="BC29">
            <v>1337.1677335159998</v>
          </cell>
          <cell r="BD29">
            <v>322.10542461599977</v>
          </cell>
        </row>
        <row r="30">
          <cell r="E30">
            <v>987</v>
          </cell>
          <cell r="W30">
            <v>1095.6874218999997</v>
          </cell>
          <cell r="X30">
            <v>80.267312999999675</v>
          </cell>
          <cell r="AK30">
            <v>1403</v>
          </cell>
          <cell r="BC30">
            <v>1335.6077335159998</v>
          </cell>
          <cell r="BD30">
            <v>320.54542461599982</v>
          </cell>
        </row>
        <row r="31">
          <cell r="E31">
            <v>998</v>
          </cell>
          <cell r="W31">
            <v>1095.6874218999997</v>
          </cell>
          <cell r="X31">
            <v>80.267312999999675</v>
          </cell>
          <cell r="AK31">
            <v>1391</v>
          </cell>
          <cell r="BC31">
            <v>1334.1077335159998</v>
          </cell>
          <cell r="BD31">
            <v>319.04542461599982</v>
          </cell>
        </row>
        <row r="32">
          <cell r="E32">
            <v>1014</v>
          </cell>
          <cell r="W32">
            <v>1125.4266059000001</v>
          </cell>
          <cell r="X32">
            <v>110.00649700000015</v>
          </cell>
          <cell r="AK32">
            <v>1361</v>
          </cell>
          <cell r="BC32">
            <v>1333.2644205159995</v>
          </cell>
          <cell r="BD32">
            <v>317.84431161599974</v>
          </cell>
        </row>
        <row r="33">
          <cell r="E33">
            <v>1047</v>
          </cell>
          <cell r="W33">
            <v>1124.1645938999995</v>
          </cell>
          <cell r="X33">
            <v>108.74448499999978</v>
          </cell>
          <cell r="AK33">
            <v>1338</v>
          </cell>
          <cell r="BC33">
            <v>1332.9421055159996</v>
          </cell>
          <cell r="BD33">
            <v>317.52199661599985</v>
          </cell>
        </row>
        <row r="34">
          <cell r="E34">
            <v>1076</v>
          </cell>
          <cell r="W34">
            <v>1124.1845938999995</v>
          </cell>
          <cell r="X34">
            <v>108.76448499999977</v>
          </cell>
          <cell r="AK34">
            <v>1323</v>
          </cell>
          <cell r="BC34">
            <v>1330.4444205159998</v>
          </cell>
          <cell r="BD34">
            <v>315.02431161599981</v>
          </cell>
        </row>
        <row r="35">
          <cell r="E35">
            <v>1115</v>
          </cell>
          <cell r="W35">
            <v>1124.3645938999998</v>
          </cell>
          <cell r="X35">
            <v>108.94448499999983</v>
          </cell>
          <cell r="AK35">
            <v>1306</v>
          </cell>
          <cell r="BC35">
            <v>1329.6044205159997</v>
          </cell>
          <cell r="BD35">
            <v>314.18431161599966</v>
          </cell>
        </row>
        <row r="36">
          <cell r="E36">
            <v>1144</v>
          </cell>
          <cell r="W36">
            <v>1399.7223159</v>
          </cell>
          <cell r="X36">
            <v>380.30220700000001</v>
          </cell>
          <cell r="AK36">
            <v>1289</v>
          </cell>
          <cell r="BC36">
            <v>1332.9587475159997</v>
          </cell>
          <cell r="BD36">
            <v>313.5386386159999</v>
          </cell>
        </row>
        <row r="37">
          <cell r="E37">
            <v>1168</v>
          </cell>
          <cell r="W37">
            <v>1400.3123158999997</v>
          </cell>
          <cell r="X37">
            <v>380.89220699999993</v>
          </cell>
          <cell r="AK37">
            <v>1257</v>
          </cell>
          <cell r="BC37">
            <v>1332.7473835159994</v>
          </cell>
          <cell r="BD37">
            <v>313.32727461599967</v>
          </cell>
        </row>
        <row r="38">
          <cell r="E38">
            <v>1207</v>
          </cell>
          <cell r="W38">
            <v>1402.8123159000002</v>
          </cell>
          <cell r="X38">
            <v>383.39220700000016</v>
          </cell>
          <cell r="AK38">
            <v>1226</v>
          </cell>
          <cell r="BC38">
            <v>1336.0736515159997</v>
          </cell>
          <cell r="BD38">
            <v>316.6535426159997</v>
          </cell>
        </row>
        <row r="39">
          <cell r="E39">
            <v>1238</v>
          </cell>
          <cell r="W39">
            <v>1404.8500008999999</v>
          </cell>
          <cell r="X39">
            <v>385.42989200000017</v>
          </cell>
          <cell r="AK39">
            <v>1207</v>
          </cell>
          <cell r="BC39">
            <v>1337.5680255159996</v>
          </cell>
          <cell r="BD39">
            <v>318.1479166159998</v>
          </cell>
        </row>
        <row r="40">
          <cell r="E40">
            <v>1260</v>
          </cell>
          <cell r="W40">
            <v>1413.4176739</v>
          </cell>
          <cell r="X40">
            <v>393.99756500000018</v>
          </cell>
          <cell r="AK40">
            <v>1192</v>
          </cell>
          <cell r="BC40">
            <v>1354.0979865159998</v>
          </cell>
          <cell r="BD40">
            <v>334.67787761599999</v>
          </cell>
        </row>
        <row r="41">
          <cell r="E41">
            <v>1310</v>
          </cell>
          <cell r="W41">
            <v>1414.6776739000002</v>
          </cell>
          <cell r="X41">
            <v>395.25756500000017</v>
          </cell>
          <cell r="AK41">
            <v>1196</v>
          </cell>
          <cell r="BC41">
            <v>1354.4898805159996</v>
          </cell>
          <cell r="BD41">
            <v>335.06977161599985</v>
          </cell>
        </row>
        <row r="42">
          <cell r="E42">
            <v>1340</v>
          </cell>
          <cell r="W42">
            <v>1427.9876739000001</v>
          </cell>
          <cell r="X42">
            <v>396.56756500000012</v>
          </cell>
          <cell r="AK42">
            <v>1209</v>
          </cell>
          <cell r="BC42">
            <v>1377.0609205159999</v>
          </cell>
          <cell r="BD42">
            <v>357.64081161599978</v>
          </cell>
        </row>
        <row r="43">
          <cell r="E43">
            <v>1345</v>
          </cell>
          <cell r="W43">
            <v>1417.5176738999999</v>
          </cell>
          <cell r="X43">
            <v>398.09756500000009</v>
          </cell>
          <cell r="AK43">
            <v>1246</v>
          </cell>
          <cell r="BC43">
            <v>1377.0609205159999</v>
          </cell>
          <cell r="BD43">
            <v>357.64081161599978</v>
          </cell>
        </row>
        <row r="44">
          <cell r="E44">
            <v>1368</v>
          </cell>
          <cell r="W44">
            <v>1430.2142109000001</v>
          </cell>
          <cell r="X44">
            <v>410.79410200000001</v>
          </cell>
          <cell r="AK44">
            <v>1299</v>
          </cell>
          <cell r="BC44">
            <v>1377.8474475160001</v>
          </cell>
          <cell r="BD44">
            <v>357.78513861599998</v>
          </cell>
        </row>
        <row r="45">
          <cell r="E45">
            <v>1382</v>
          </cell>
          <cell r="W45">
            <v>1431.6139589000004</v>
          </cell>
          <cell r="X45">
            <v>412.19385000000028</v>
          </cell>
          <cell r="AK45">
            <v>1317</v>
          </cell>
          <cell r="BC45">
            <v>1377.6971965159996</v>
          </cell>
          <cell r="BD45">
            <v>357.63488761599973</v>
          </cell>
        </row>
        <row r="46">
          <cell r="E46">
            <v>1401</v>
          </cell>
          <cell r="W46">
            <v>1434.2216438999999</v>
          </cell>
          <cell r="X46">
            <v>414.80153499999977</v>
          </cell>
          <cell r="AK46">
            <v>1322</v>
          </cell>
          <cell r="BC46">
            <v>1377.6971965159996</v>
          </cell>
          <cell r="BD46">
            <v>357.63488761599973</v>
          </cell>
        </row>
        <row r="47">
          <cell r="E47">
            <v>1414</v>
          </cell>
          <cell r="W47">
            <v>1434.5539589</v>
          </cell>
          <cell r="X47">
            <v>415.13385000000034</v>
          </cell>
          <cell r="AK47">
            <v>1321</v>
          </cell>
          <cell r="BC47">
            <v>1377.6971965159996</v>
          </cell>
          <cell r="BD47">
            <v>357.63488761599973</v>
          </cell>
        </row>
        <row r="48">
          <cell r="E48">
            <v>1433</v>
          </cell>
          <cell r="W48">
            <v>1435.8439589000004</v>
          </cell>
          <cell r="X48">
            <v>416.4238500000003</v>
          </cell>
          <cell r="AK48">
            <v>1316</v>
          </cell>
          <cell r="BC48">
            <v>1363.6496045159997</v>
          </cell>
          <cell r="BD48">
            <v>343.58729561599972</v>
          </cell>
        </row>
        <row r="49">
          <cell r="E49">
            <v>1442</v>
          </cell>
          <cell r="W49">
            <v>1438.1621289000004</v>
          </cell>
          <cell r="X49">
            <v>418.74202000000031</v>
          </cell>
          <cell r="AK49">
            <v>1296</v>
          </cell>
          <cell r="BC49">
            <v>1363.6466425159997</v>
          </cell>
          <cell r="BD49">
            <v>343.5843336159997</v>
          </cell>
        </row>
        <row r="50">
          <cell r="E50">
            <v>1449</v>
          </cell>
          <cell r="W50">
            <v>1440.0762049000004</v>
          </cell>
          <cell r="X50">
            <v>420.65609600000033</v>
          </cell>
          <cell r="AK50">
            <v>1299</v>
          </cell>
          <cell r="BC50">
            <v>1363.6466425159997</v>
          </cell>
          <cell r="BD50">
            <v>343.5843336159997</v>
          </cell>
        </row>
        <row r="51">
          <cell r="E51">
            <v>1457</v>
          </cell>
          <cell r="W51">
            <v>1440.8962049000002</v>
          </cell>
          <cell r="X51">
            <v>421.47609600000004</v>
          </cell>
          <cell r="AK51">
            <v>1289</v>
          </cell>
          <cell r="BC51">
            <v>1363.6466425159997</v>
          </cell>
          <cell r="BD51">
            <v>343.5843336159997</v>
          </cell>
        </row>
        <row r="52">
          <cell r="E52">
            <v>1458</v>
          </cell>
          <cell r="W52">
            <v>1427.4962049000001</v>
          </cell>
          <cell r="X52">
            <v>413.07609599999995</v>
          </cell>
          <cell r="AK52">
            <v>1275</v>
          </cell>
          <cell r="BC52">
            <v>1176.3507615159997</v>
          </cell>
          <cell r="BD52">
            <v>157.77625261599991</v>
          </cell>
        </row>
        <row r="53">
          <cell r="E53">
            <v>1462</v>
          </cell>
          <cell r="W53">
            <v>1429.9938898999999</v>
          </cell>
          <cell r="X53">
            <v>415.57378099999977</v>
          </cell>
          <cell r="AK53">
            <v>1270</v>
          </cell>
          <cell r="BC53">
            <v>1176.2064345159997</v>
          </cell>
          <cell r="BD53">
            <v>157.63192561599971</v>
          </cell>
        </row>
        <row r="54">
          <cell r="E54">
            <v>1458</v>
          </cell>
          <cell r="W54">
            <v>1427.5875689</v>
          </cell>
          <cell r="X54">
            <v>413.16745999999983</v>
          </cell>
          <cell r="AK54">
            <v>1257</v>
          </cell>
          <cell r="BC54">
            <v>1175.7148915159996</v>
          </cell>
          <cell r="BD54">
            <v>157.14038261599984</v>
          </cell>
        </row>
        <row r="55">
          <cell r="E55">
            <v>1457</v>
          </cell>
          <cell r="W55">
            <v>1427.7832418999997</v>
          </cell>
          <cell r="X55">
            <v>413.363133</v>
          </cell>
          <cell r="AK55">
            <v>1248</v>
          </cell>
          <cell r="BC55">
            <v>1175.7148915159996</v>
          </cell>
          <cell r="BD55">
            <v>157.14038261599984</v>
          </cell>
        </row>
        <row r="56">
          <cell r="E56">
            <v>1458</v>
          </cell>
          <cell r="W56">
            <v>1428.2932418999999</v>
          </cell>
          <cell r="X56">
            <v>413.87313299999977</v>
          </cell>
          <cell r="AK56">
            <v>1225</v>
          </cell>
          <cell r="BC56">
            <v>1175.7895335159997</v>
          </cell>
          <cell r="BD56">
            <v>157.21502461599988</v>
          </cell>
        </row>
        <row r="57">
          <cell r="E57">
            <v>1466</v>
          </cell>
          <cell r="W57">
            <v>1429.0832418999998</v>
          </cell>
          <cell r="X57">
            <v>414.66313299999973</v>
          </cell>
          <cell r="AK57">
            <v>1211</v>
          </cell>
          <cell r="BC57">
            <v>1175.7895335159997</v>
          </cell>
          <cell r="BD57">
            <v>157.21502461599988</v>
          </cell>
        </row>
        <row r="58">
          <cell r="E58">
            <v>1474</v>
          </cell>
          <cell r="W58">
            <v>1421.2168419</v>
          </cell>
          <cell r="X58">
            <v>414.50313299999988</v>
          </cell>
          <cell r="AK58">
            <v>1204</v>
          </cell>
          <cell r="BC58">
            <v>1148.3537015159995</v>
          </cell>
          <cell r="BD58">
            <v>129.77919261599988</v>
          </cell>
        </row>
        <row r="59">
          <cell r="E59">
            <v>1478</v>
          </cell>
          <cell r="W59">
            <v>1421.4068418999996</v>
          </cell>
          <cell r="X59">
            <v>414.69313299999993</v>
          </cell>
          <cell r="AK59">
            <v>1184</v>
          </cell>
          <cell r="BC59">
            <v>1135.5121455159997</v>
          </cell>
          <cell r="BD59">
            <v>119.93763661600003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18.36891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18.36891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18.36891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18.36891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18.36891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18.36891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18.36891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18.36891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18.36891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18.36891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18.36891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18.36891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18.36891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18.36891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18.36891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18.36891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18.36891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18.36891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18.36891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18.36891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18.36891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18.36891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18.36891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18.36891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18.36891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18.36891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18.36891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18.36891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18.36891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18.36891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18.36891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18.36891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44391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44391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50.02</v>
      </c>
      <c r="D8" s="40" t="s">
        <v>36</v>
      </c>
      <c r="E8" s="39">
        <f>'[1]Annx-A (DA) '!W12-J8+N8</f>
        <v>1301.6172438999999</v>
      </c>
      <c r="F8" s="39">
        <f>'[1]Annx-A (DA) '!E12</f>
        <v>1086</v>
      </c>
      <c r="G8" s="39">
        <f>E8-F8</f>
        <v>215.61724389999995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103.04273500000005</v>
      </c>
      <c r="P8" s="39">
        <f>G8+J8-N8</f>
        <v>15.617243899999949</v>
      </c>
      <c r="Q8" s="39">
        <v>49</v>
      </c>
      <c r="R8" s="39" t="s">
        <v>37</v>
      </c>
      <c r="S8" s="40">
        <f>'[1]DA HPSLDC'!V13</f>
        <v>50.09</v>
      </c>
      <c r="T8" s="40" t="s">
        <v>38</v>
      </c>
      <c r="U8" s="40">
        <v>0</v>
      </c>
      <c r="V8" s="39">
        <f>'[1]Annx-A (DA) '!BC12-AA8+AE8</f>
        <v>1404.9975405160001</v>
      </c>
      <c r="W8" s="39">
        <f>'[1]Annx-A (DA) '!AK12</f>
        <v>1475</v>
      </c>
      <c r="X8" s="39">
        <f t="shared" ref="X8:X55" si="0">V8-W8</f>
        <v>-70.002459483999928</v>
      </c>
      <c r="Y8" s="39">
        <f>'[1]Annx-D (IE)'!R55</f>
        <v>18.36891</v>
      </c>
      <c r="Z8" s="39">
        <f>'[1]Annx-D (IE)'!V56</f>
        <v>0</v>
      </c>
      <c r="AA8" s="39">
        <f t="shared" ref="AA8:AA55" si="1">Y8+Z8</f>
        <v>18.36891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416.6527416159999</v>
      </c>
      <c r="AG8" s="42">
        <f t="shared" ref="AG8:AG55" si="3">X8+AA8-AE8</f>
        <v>-51.633549483999928</v>
      </c>
    </row>
    <row r="9" spans="1:34" ht="26.25" customHeight="1">
      <c r="A9" s="38">
        <v>2</v>
      </c>
      <c r="B9" s="39" t="s">
        <v>39</v>
      </c>
      <c r="C9" s="40">
        <f>'[1]DA HPSLDC'!H14</f>
        <v>49.98</v>
      </c>
      <c r="D9" s="40" t="s">
        <v>40</v>
      </c>
      <c r="E9" s="39">
        <f>'[1]Annx-A (DA) '!W13-J9+N9</f>
        <v>1286.1216938999996</v>
      </c>
      <c r="F9" s="39">
        <f>'[1]Annx-A (DA) '!E13</f>
        <v>1079</v>
      </c>
      <c r="G9" s="39">
        <f t="shared" ref="G9:G55" si="4">E9-F9</f>
        <v>207.12169389999963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87.547184999999502</v>
      </c>
      <c r="P9" s="39">
        <f t="shared" ref="P9:P55" si="7">G9+J9-N9</f>
        <v>7.1216938999996273</v>
      </c>
      <c r="Q9" s="39">
        <v>50</v>
      </c>
      <c r="R9" s="39" t="s">
        <v>41</v>
      </c>
      <c r="S9" s="40">
        <f>'[1]DA HPSLDC'!V14</f>
        <v>50.11</v>
      </c>
      <c r="T9" s="40" t="s">
        <v>42</v>
      </c>
      <c r="U9" s="40">
        <v>0</v>
      </c>
      <c r="V9" s="39">
        <f>'[1]Annx-A (DA) '!BC13-AA9+AE9</f>
        <v>1404.1512755159999</v>
      </c>
      <c r="W9" s="39">
        <f>'[1]Annx-A (DA) '!AK13</f>
        <v>1467</v>
      </c>
      <c r="X9" s="39">
        <f t="shared" si="0"/>
        <v>-62.848724484000059</v>
      </c>
      <c r="Y9" s="39">
        <f>'[1]Annx-D (IE)'!R56</f>
        <v>18.36891</v>
      </c>
      <c r="Z9" s="39">
        <f>'[1]Annx-D (IE)'!V57</f>
        <v>0</v>
      </c>
      <c r="AA9" s="39">
        <f t="shared" si="1"/>
        <v>18.36891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415.80647661600023</v>
      </c>
      <c r="AG9" s="42">
        <f t="shared" si="3"/>
        <v>-44.479814484000059</v>
      </c>
    </row>
    <row r="10" spans="1:34" ht="26.25" customHeight="1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'!W14-J10+N10</f>
        <v>1280.4935198999997</v>
      </c>
      <c r="F10" s="39">
        <f>'[1]Annx-A (DA) '!E14</f>
        <v>1074</v>
      </c>
      <c r="G10" s="39">
        <f t="shared" si="4"/>
        <v>206.49351989999968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81.919010999999557</v>
      </c>
      <c r="P10" s="39">
        <f t="shared" si="7"/>
        <v>6.4935198999996828</v>
      </c>
      <c r="Q10" s="39">
        <v>51</v>
      </c>
      <c r="R10" s="39" t="s">
        <v>45</v>
      </c>
      <c r="S10" s="40">
        <f>'[1]DA HPSLDC'!V15</f>
        <v>50.07</v>
      </c>
      <c r="T10" s="40" t="s">
        <v>46</v>
      </c>
      <c r="U10" s="40">
        <v>0</v>
      </c>
      <c r="V10" s="39">
        <f>'[1]Annx-A (DA) '!BC14-AA10+AE10</f>
        <v>1385.5812755160002</v>
      </c>
      <c r="W10" s="39">
        <f>'[1]Annx-A (DA) '!AK14</f>
        <v>1437</v>
      </c>
      <c r="X10" s="39">
        <f t="shared" si="0"/>
        <v>-51.418724483999767</v>
      </c>
      <c r="Y10" s="39">
        <f>'[1]Annx-D (IE)'!R57</f>
        <v>18.36891</v>
      </c>
      <c r="Z10" s="39">
        <f>'[1]Annx-D (IE)'!V58</f>
        <v>0</v>
      </c>
      <c r="AA10" s="39">
        <f t="shared" si="1"/>
        <v>18.36891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415.23647661600006</v>
      </c>
      <c r="AG10" s="42">
        <f t="shared" si="3"/>
        <v>-33.049814483999768</v>
      </c>
    </row>
    <row r="11" spans="1:34" ht="26.25" customHeight="1">
      <c r="A11" s="38">
        <v>4</v>
      </c>
      <c r="B11" s="39" t="s">
        <v>47</v>
      </c>
      <c r="C11" s="40">
        <f>'[1]DA HPSLDC'!H16</f>
        <v>50.02</v>
      </c>
      <c r="D11" s="40" t="s">
        <v>48</v>
      </c>
      <c r="E11" s="39">
        <f>'[1]Annx-A (DA) '!W15-J11+N11</f>
        <v>1279.0743508999999</v>
      </c>
      <c r="F11" s="39">
        <f>'[1]Annx-A (DA) '!E15</f>
        <v>1069</v>
      </c>
      <c r="G11" s="39">
        <f t="shared" si="4"/>
        <v>210.0743508999999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80.499841999999774</v>
      </c>
      <c r="P11" s="39">
        <f t="shared" si="7"/>
        <v>10.074350899999899</v>
      </c>
      <c r="Q11" s="39">
        <v>52</v>
      </c>
      <c r="R11" s="39" t="s">
        <v>49</v>
      </c>
      <c r="S11" s="40">
        <f>'[1]DA HPSLDC'!V16</f>
        <v>50.06</v>
      </c>
      <c r="T11" s="40" t="s">
        <v>50</v>
      </c>
      <c r="U11" s="40">
        <v>0</v>
      </c>
      <c r="V11" s="39">
        <f>'[1]Annx-A (DA) '!BC15-AA11+AE11</f>
        <v>1385.474238516</v>
      </c>
      <c r="W11" s="39">
        <f>'[1]Annx-A (DA) '!AK15</f>
        <v>1430</v>
      </c>
      <c r="X11" s="39">
        <f t="shared" si="0"/>
        <v>-44.525761483999986</v>
      </c>
      <c r="Y11" s="39">
        <f>'[1]Annx-D (IE)'!R58</f>
        <v>18.36891</v>
      </c>
      <c r="Z11" s="39">
        <f>'[1]Annx-D (IE)'!V59</f>
        <v>0</v>
      </c>
      <c r="AA11" s="39">
        <f t="shared" si="1"/>
        <v>18.36891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415.12943961599984</v>
      </c>
      <c r="AG11" s="42">
        <f t="shared" si="3"/>
        <v>-26.156851483999986</v>
      </c>
    </row>
    <row r="12" spans="1:34" ht="26.25" customHeight="1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'!W16-J12+N12</f>
        <v>1278.5621508999998</v>
      </c>
      <c r="F12" s="39">
        <f>'[1]Annx-A (DA) '!E16</f>
        <v>1062</v>
      </c>
      <c r="G12" s="39">
        <f t="shared" si="4"/>
        <v>216.56215089999978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80.499841999999774</v>
      </c>
      <c r="P12" s="39">
        <f t="shared" si="7"/>
        <v>16.562150899999779</v>
      </c>
      <c r="Q12" s="39">
        <v>53</v>
      </c>
      <c r="R12" s="39" t="s">
        <v>53</v>
      </c>
      <c r="S12" s="40">
        <f>'[1]DA HPSLDC'!V17</f>
        <v>50.17</v>
      </c>
      <c r="T12" s="40" t="s">
        <v>54</v>
      </c>
      <c r="U12" s="40">
        <v>0</v>
      </c>
      <c r="V12" s="39">
        <f>'[1]Annx-A (DA) '!BC16-AA12+AE12</f>
        <v>1376.841600516</v>
      </c>
      <c r="W12" s="39">
        <f>'[1]Annx-A (DA) '!AK16</f>
        <v>1401</v>
      </c>
      <c r="X12" s="39">
        <f t="shared" si="0"/>
        <v>-24.158399484000029</v>
      </c>
      <c r="Y12" s="39">
        <f>'[1]Annx-D (IE)'!R59</f>
        <v>18.36891</v>
      </c>
      <c r="Z12" s="39">
        <f>'[1]Annx-D (IE)'!V60</f>
        <v>0</v>
      </c>
      <c r="AA12" s="39">
        <f t="shared" si="1"/>
        <v>18.36891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406.4968016159998</v>
      </c>
      <c r="AG12" s="42">
        <f t="shared" si="3"/>
        <v>-5.7894894840000291</v>
      </c>
    </row>
    <row r="13" spans="1:34" ht="26.25" customHeight="1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'!W17-J13+N13</f>
        <v>1278.5621508999998</v>
      </c>
      <c r="F13" s="39">
        <f>'[1]Annx-A (DA) '!E17</f>
        <v>1045</v>
      </c>
      <c r="G13" s="39">
        <f t="shared" si="4"/>
        <v>233.56215089999978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80.499841999999774</v>
      </c>
      <c r="P13" s="39">
        <f t="shared" si="7"/>
        <v>33.562150899999779</v>
      </c>
      <c r="Q13" s="39">
        <v>54</v>
      </c>
      <c r="R13" s="39" t="s">
        <v>57</v>
      </c>
      <c r="S13" s="40">
        <f>'[1]DA HPSLDC'!V18</f>
        <v>50.21</v>
      </c>
      <c r="T13" s="40" t="s">
        <v>58</v>
      </c>
      <c r="U13" s="40">
        <v>0</v>
      </c>
      <c r="V13" s="39">
        <f>'[1]Annx-A (DA) '!BC17-AA13+AE13</f>
        <v>1376.8916005159997</v>
      </c>
      <c r="W13" s="39">
        <f>'[1]Annx-A (DA) '!AK17</f>
        <v>1392</v>
      </c>
      <c r="X13" s="39">
        <f t="shared" si="0"/>
        <v>-15.108399484000302</v>
      </c>
      <c r="Y13" s="39">
        <f>'[1]Annx-D (IE)'!R60</f>
        <v>18.36891</v>
      </c>
      <c r="Z13" s="39">
        <f>'[1]Annx-D (IE)'!V61</f>
        <v>0</v>
      </c>
      <c r="AA13" s="39">
        <f t="shared" si="1"/>
        <v>18.36891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406.54680161599998</v>
      </c>
      <c r="AG13" s="42">
        <f t="shared" si="3"/>
        <v>3.2605105159996981</v>
      </c>
    </row>
    <row r="14" spans="1:34" ht="26.25" customHeight="1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'!W18-J14+N14</f>
        <v>1279.8241628999999</v>
      </c>
      <c r="F14" s="39">
        <f>'[1]Annx-A (DA) '!E18</f>
        <v>1038</v>
      </c>
      <c r="G14" s="39">
        <f t="shared" si="4"/>
        <v>241.82416289999992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81.761853999999914</v>
      </c>
      <c r="P14" s="39">
        <f t="shared" si="7"/>
        <v>41.824162899999919</v>
      </c>
      <c r="Q14" s="39">
        <v>55</v>
      </c>
      <c r="R14" s="39" t="s">
        <v>61</v>
      </c>
      <c r="S14" s="40">
        <f>'[1]DA HPSLDC'!V19</f>
        <v>50.08</v>
      </c>
      <c r="T14" s="40" t="s">
        <v>62</v>
      </c>
      <c r="U14" s="40">
        <v>0</v>
      </c>
      <c r="V14" s="39">
        <f>'[1]Annx-A (DA) '!BC18-AA14+AE14</f>
        <v>1377.1316005159999</v>
      </c>
      <c r="W14" s="39">
        <f>'[1]Annx-A (DA) '!AK18</f>
        <v>1401</v>
      </c>
      <c r="X14" s="39">
        <f t="shared" si="0"/>
        <v>-23.868399484000065</v>
      </c>
      <c r="Y14" s="39">
        <f>'[1]Annx-D (IE)'!R61</f>
        <v>18.36891</v>
      </c>
      <c r="Z14" s="39">
        <f>'[1]Annx-D (IE)'!V62</f>
        <v>0</v>
      </c>
      <c r="AA14" s="39">
        <f t="shared" si="1"/>
        <v>18.36891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406.78680161599976</v>
      </c>
      <c r="AG14" s="42">
        <f t="shared" si="3"/>
        <v>-5.4994894840000654</v>
      </c>
    </row>
    <row r="15" spans="1:34" ht="26.25" customHeight="1">
      <c r="A15" s="38">
        <v>8</v>
      </c>
      <c r="B15" s="39" t="s">
        <v>63</v>
      </c>
      <c r="C15" s="40">
        <f>'[1]DA HPSLDC'!H20</f>
        <v>50.02</v>
      </c>
      <c r="D15" s="40" t="s">
        <v>64</v>
      </c>
      <c r="E15" s="39">
        <f>'[1]Annx-A (DA) '!W19-J15+N15</f>
        <v>1278.5621508999998</v>
      </c>
      <c r="F15" s="39">
        <f>'[1]Annx-A (DA) '!E19</f>
        <v>1025</v>
      </c>
      <c r="G15" s="39">
        <f t="shared" si="4"/>
        <v>253.56215089999978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80.499841999999774</v>
      </c>
      <c r="P15" s="39">
        <f t="shared" si="7"/>
        <v>53.562150899999779</v>
      </c>
      <c r="Q15" s="39">
        <v>56</v>
      </c>
      <c r="R15" s="39" t="s">
        <v>65</v>
      </c>
      <c r="S15" s="40">
        <f>'[1]DA HPSLDC'!V20</f>
        <v>50.07</v>
      </c>
      <c r="T15" s="40" t="s">
        <v>66</v>
      </c>
      <c r="U15" s="40">
        <v>0</v>
      </c>
      <c r="V15" s="39">
        <f>'[1]Annx-A (DA) '!BC19-AA15+AE15</f>
        <v>1376.7692855160001</v>
      </c>
      <c r="W15" s="39">
        <f>'[1]Annx-A (DA) '!AK19</f>
        <v>1421</v>
      </c>
      <c r="X15" s="39">
        <f t="shared" si="0"/>
        <v>-44.230714483999918</v>
      </c>
      <c r="Y15" s="39">
        <f>'[1]Annx-D (IE)'!R62</f>
        <v>18.36891</v>
      </c>
      <c r="Z15" s="39">
        <f>'[1]Annx-D (IE)'!V63</f>
        <v>0</v>
      </c>
      <c r="AA15" s="39">
        <f t="shared" si="1"/>
        <v>18.36891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406.42448661599991</v>
      </c>
      <c r="AG15" s="42">
        <f t="shared" si="3"/>
        <v>-25.861804483999919</v>
      </c>
    </row>
    <row r="16" spans="1:34" ht="26.25" customHeight="1">
      <c r="A16" s="38">
        <v>9</v>
      </c>
      <c r="B16" s="39" t="s">
        <v>67</v>
      </c>
      <c r="C16" s="40">
        <f>'[1]DA HPSLDC'!H21</f>
        <v>50.05</v>
      </c>
      <c r="D16" s="40" t="s">
        <v>68</v>
      </c>
      <c r="E16" s="39">
        <f>'[1]Annx-A (DA) '!W20-J16+N16</f>
        <v>1278.8333808999996</v>
      </c>
      <c r="F16" s="39">
        <f>'[1]Annx-A (DA) '!E20</f>
        <v>1012</v>
      </c>
      <c r="G16" s="39">
        <f t="shared" si="4"/>
        <v>266.83338089999961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80.771071999999606</v>
      </c>
      <c r="P16" s="39">
        <f t="shared" si="7"/>
        <v>66.833380899999611</v>
      </c>
      <c r="Q16" s="39">
        <v>57</v>
      </c>
      <c r="R16" s="39" t="s">
        <v>69</v>
      </c>
      <c r="S16" s="40">
        <f>'[1]DA HPSLDC'!V21</f>
        <v>50.03</v>
      </c>
      <c r="T16" s="40" t="s">
        <v>70</v>
      </c>
      <c r="U16" s="40">
        <v>0</v>
      </c>
      <c r="V16" s="39">
        <f>'[1]Annx-A (DA) '!BC20-AA16+AE16</f>
        <v>1329.0609905159999</v>
      </c>
      <c r="W16" s="39">
        <f>'[1]Annx-A (DA) '!AK20</f>
        <v>1421</v>
      </c>
      <c r="X16" s="39">
        <f t="shared" si="0"/>
        <v>-91.939009484000053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331.99868161599994</v>
      </c>
      <c r="AG16" s="42">
        <f t="shared" si="3"/>
        <v>-91.939009484000053</v>
      </c>
    </row>
    <row r="17" spans="1:33" ht="26.25" customHeight="1">
      <c r="A17" s="38">
        <v>10</v>
      </c>
      <c r="B17" s="39" t="s">
        <v>71</v>
      </c>
      <c r="C17" s="40">
        <f>'[1]DA HPSLDC'!H22</f>
        <v>50.03</v>
      </c>
      <c r="D17" s="40" t="s">
        <v>72</v>
      </c>
      <c r="E17" s="39">
        <f>'[1]Annx-A (DA) '!W21-J17+N17</f>
        <v>1278.8333808999996</v>
      </c>
      <c r="F17" s="39">
        <f>'[1]Annx-A (DA) '!E21</f>
        <v>1006</v>
      </c>
      <c r="G17" s="39">
        <f t="shared" si="4"/>
        <v>272.83338089999961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80.771071999999606</v>
      </c>
      <c r="P17" s="39">
        <f t="shared" si="7"/>
        <v>72.833380899999611</v>
      </c>
      <c r="Q17" s="39">
        <v>58</v>
      </c>
      <c r="R17" s="39" t="s">
        <v>73</v>
      </c>
      <c r="S17" s="40">
        <f>'[1]DA HPSLDC'!V22</f>
        <v>50.02</v>
      </c>
      <c r="T17" s="40" t="s">
        <v>74</v>
      </c>
      <c r="U17" s="40">
        <v>0</v>
      </c>
      <c r="V17" s="39">
        <f>'[1]Annx-A (DA) '!BC21-AA17+AE17</f>
        <v>1328.368027516</v>
      </c>
      <c r="W17" s="39">
        <f>'[1]Annx-A (DA) '!AK21</f>
        <v>1437</v>
      </c>
      <c r="X17" s="39">
        <f t="shared" si="0"/>
        <v>-108.63197248400002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331.30571861599998</v>
      </c>
      <c r="AG17" s="42">
        <f t="shared" si="3"/>
        <v>-108.63197248400002</v>
      </c>
    </row>
    <row r="18" spans="1:33" ht="26.25" customHeight="1">
      <c r="A18" s="38">
        <v>11</v>
      </c>
      <c r="B18" s="39" t="s">
        <v>75</v>
      </c>
      <c r="C18" s="40">
        <f>'[1]DA HPSLDC'!H23</f>
        <v>50.05</v>
      </c>
      <c r="D18" s="40" t="s">
        <v>76</v>
      </c>
      <c r="E18" s="39">
        <f>'[1]Annx-A (DA) '!W22-J18+N18</f>
        <v>1278.8333808999996</v>
      </c>
      <c r="F18" s="39">
        <f>'[1]Annx-A (DA) '!E22</f>
        <v>1008</v>
      </c>
      <c r="G18" s="39">
        <f t="shared" si="4"/>
        <v>270.83338089999961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80.771071999999606</v>
      </c>
      <c r="P18" s="39">
        <f t="shared" si="7"/>
        <v>70.833380899999611</v>
      </c>
      <c r="Q18" s="39">
        <v>59</v>
      </c>
      <c r="R18" s="39" t="s">
        <v>77</v>
      </c>
      <c r="S18" s="40">
        <f>'[1]DA HPSLDC'!V23</f>
        <v>49.97</v>
      </c>
      <c r="T18" s="40" t="s">
        <v>78</v>
      </c>
      <c r="U18" s="40">
        <v>0</v>
      </c>
      <c r="V18" s="39">
        <f>'[1]Annx-A (DA) '!BC22-AA18+AE18</f>
        <v>1328.0580275159996</v>
      </c>
      <c r="W18" s="39">
        <f>'[1]Annx-A (DA) '!AK22</f>
        <v>1447</v>
      </c>
      <c r="X18" s="39">
        <f t="shared" si="0"/>
        <v>-118.94197248400042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330.99571861599981</v>
      </c>
      <c r="AG18" s="42">
        <f t="shared" si="3"/>
        <v>-118.94197248400042</v>
      </c>
    </row>
    <row r="19" spans="1:33" ht="26.25" customHeight="1">
      <c r="A19" s="38">
        <v>12</v>
      </c>
      <c r="B19" s="39" t="s">
        <v>79</v>
      </c>
      <c r="C19" s="40">
        <f>'[1]DA HPSLDC'!H24</f>
        <v>50.04</v>
      </c>
      <c r="D19" s="40" t="s">
        <v>80</v>
      </c>
      <c r="E19" s="39">
        <f>'[1]Annx-A (DA) '!W23-J19+N19</f>
        <v>1297.1893178999994</v>
      </c>
      <c r="F19" s="39">
        <f>'[1]Annx-A (DA) '!E23</f>
        <v>1040</v>
      </c>
      <c r="G19" s="39">
        <f t="shared" si="4"/>
        <v>257.18931789999942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81.12700899999966</v>
      </c>
      <c r="P19" s="39">
        <f t="shared" si="7"/>
        <v>57.189317899999423</v>
      </c>
      <c r="Q19" s="39">
        <v>60</v>
      </c>
      <c r="R19" s="39" t="s">
        <v>81</v>
      </c>
      <c r="S19" s="40">
        <f>'[1]DA HPSLDC'!V24</f>
        <v>49.95</v>
      </c>
      <c r="T19" s="40" t="s">
        <v>82</v>
      </c>
      <c r="U19" s="40">
        <v>0</v>
      </c>
      <c r="V19" s="39">
        <f>'[1]Annx-A (DA) '!BC23-AA19+AE19</f>
        <v>1327.1780275159999</v>
      </c>
      <c r="W19" s="39">
        <f>'[1]Annx-A (DA) '!AK23</f>
        <v>1453</v>
      </c>
      <c r="X19" s="39">
        <f t="shared" si="0"/>
        <v>-125.82197248400007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330.11571861600015</v>
      </c>
      <c r="AG19" s="42">
        <f t="shared" si="3"/>
        <v>-125.82197248400007</v>
      </c>
    </row>
    <row r="20" spans="1:33" ht="26.25" customHeight="1">
      <c r="A20" s="38">
        <v>13</v>
      </c>
      <c r="B20" s="39" t="s">
        <v>83</v>
      </c>
      <c r="C20" s="40">
        <f>'[1]DA HPSLDC'!H25</f>
        <v>50.05</v>
      </c>
      <c r="D20" s="40" t="s">
        <v>84</v>
      </c>
      <c r="E20" s="39">
        <f>'[1]Annx-A (DA) '!W24-J20+N20</f>
        <v>1296.3296218999994</v>
      </c>
      <c r="F20" s="39">
        <f>'[1]Annx-A (DA) '!E24</f>
        <v>1035</v>
      </c>
      <c r="G20" s="39">
        <f t="shared" si="4"/>
        <v>261.32962189999944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80.267312999999675</v>
      </c>
      <c r="P20" s="39">
        <f t="shared" si="7"/>
        <v>61.329621899999438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'!BC24-AA20+AE20</f>
        <v>1325.4177335159998</v>
      </c>
      <c r="W20" s="39">
        <f>'[1]Annx-A (DA) '!AK24</f>
        <v>1460</v>
      </c>
      <c r="X20" s="39">
        <f t="shared" si="0"/>
        <v>-134.58226648400023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328.35542461599977</v>
      </c>
      <c r="AG20" s="42">
        <f t="shared" si="3"/>
        <v>-134.58226648400023</v>
      </c>
    </row>
    <row r="21" spans="1:33" ht="26.25" customHeight="1">
      <c r="A21" s="38">
        <v>14</v>
      </c>
      <c r="B21" s="39" t="s">
        <v>87</v>
      </c>
      <c r="C21" s="40">
        <f>'[1]DA HPSLDC'!H26</f>
        <v>50.04</v>
      </c>
      <c r="D21" s="40" t="s">
        <v>88</v>
      </c>
      <c r="E21" s="39">
        <f>'[1]Annx-A (DA) '!W25-J21+N21</f>
        <v>1297.5916339</v>
      </c>
      <c r="F21" s="39">
        <f>'[1]Annx-A (DA) '!E25</f>
        <v>1018</v>
      </c>
      <c r="G21" s="39">
        <f t="shared" si="4"/>
        <v>279.59163390000003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81.529325000000043</v>
      </c>
      <c r="P21" s="39">
        <f t="shared" si="7"/>
        <v>79.591633900000033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'!BC25-AA21+AE21</f>
        <v>1323.9577335159997</v>
      </c>
      <c r="W21" s="39">
        <f>'[1]Annx-A (DA) '!AK25</f>
        <v>1466</v>
      </c>
      <c r="X21" s="39">
        <f t="shared" si="0"/>
        <v>-142.04226648400027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326.89542461599973</v>
      </c>
      <c r="AG21" s="42">
        <f t="shared" si="3"/>
        <v>-142.04226648400027</v>
      </c>
    </row>
    <row r="22" spans="1:33" ht="26.25" customHeight="1">
      <c r="A22" s="38">
        <v>15</v>
      </c>
      <c r="B22" s="39" t="s">
        <v>91</v>
      </c>
      <c r="C22" s="40">
        <f>'[1]DA HPSLDC'!H27</f>
        <v>50.04</v>
      </c>
      <c r="D22" s="40" t="s">
        <v>92</v>
      </c>
      <c r="E22" s="39">
        <f>'[1]Annx-A (DA) '!W26-J22+N22</f>
        <v>1296.3296218999994</v>
      </c>
      <c r="F22" s="39">
        <f>'[1]Annx-A (DA) '!E26</f>
        <v>994</v>
      </c>
      <c r="G22" s="39">
        <f t="shared" si="4"/>
        <v>302.32962189999944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80.267312999999675</v>
      </c>
      <c r="P22" s="39">
        <f t="shared" si="7"/>
        <v>102.32962189999944</v>
      </c>
      <c r="Q22" s="39">
        <v>63</v>
      </c>
      <c r="R22" s="39" t="s">
        <v>93</v>
      </c>
      <c r="S22" s="40">
        <f>'[1]DA HPSLDC'!V27</f>
        <v>49.94</v>
      </c>
      <c r="T22" s="40" t="s">
        <v>94</v>
      </c>
      <c r="U22" s="40">
        <v>0</v>
      </c>
      <c r="V22" s="39">
        <f>'[1]Annx-A (DA) '!BC26-AA22+AE22</f>
        <v>1323.8154185160001</v>
      </c>
      <c r="W22" s="39">
        <f>'[1]Annx-A (DA) '!AK26</f>
        <v>1461</v>
      </c>
      <c r="X22" s="39">
        <f t="shared" si="0"/>
        <v>-137.18458148399986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326.75310961600013</v>
      </c>
      <c r="AG22" s="42">
        <f t="shared" si="3"/>
        <v>-137.18458148399986</v>
      </c>
    </row>
    <row r="23" spans="1:33" ht="26.25" customHeight="1">
      <c r="A23" s="38">
        <v>16</v>
      </c>
      <c r="B23" s="39" t="s">
        <v>95</v>
      </c>
      <c r="C23" s="40">
        <f>'[1]DA HPSLDC'!H28</f>
        <v>50.06</v>
      </c>
      <c r="D23" s="40" t="s">
        <v>96</v>
      </c>
      <c r="E23" s="39">
        <f>'[1]Annx-A (DA) '!W27-J23+N23</f>
        <v>1296.3296218999994</v>
      </c>
      <c r="F23" s="39">
        <f>'[1]Annx-A (DA) '!E27</f>
        <v>987</v>
      </c>
      <c r="G23" s="39">
        <f t="shared" si="4"/>
        <v>309.32962189999944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80.267312999999675</v>
      </c>
      <c r="P23" s="39">
        <f t="shared" si="7"/>
        <v>109.32962189999944</v>
      </c>
      <c r="Q23" s="39">
        <v>64</v>
      </c>
      <c r="R23" s="39" t="s">
        <v>97</v>
      </c>
      <c r="S23" s="40">
        <f>'[1]DA HPSLDC'!V28</f>
        <v>49.94</v>
      </c>
      <c r="T23" s="40" t="s">
        <v>98</v>
      </c>
      <c r="U23" s="40">
        <v>0</v>
      </c>
      <c r="V23" s="39">
        <f>'[1]Annx-A (DA) '!BC27-AA23+AE23</f>
        <v>1321.3977335159998</v>
      </c>
      <c r="W23" s="39">
        <f>'[1]Annx-A (DA) '!AK27</f>
        <v>1440</v>
      </c>
      <c r="X23" s="39">
        <f t="shared" si="0"/>
        <v>-118.60226648400021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324.33542461599978</v>
      </c>
      <c r="AG23" s="42">
        <f t="shared" si="3"/>
        <v>-118.60226648400021</v>
      </c>
    </row>
    <row r="24" spans="1:33" ht="26.25" customHeight="1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'!W28-J24+N24</f>
        <v>1295.6874218999997</v>
      </c>
      <c r="F24" s="39">
        <f>'[1]Annx-A (DA) '!E28</f>
        <v>983</v>
      </c>
      <c r="G24" s="39">
        <f t="shared" si="4"/>
        <v>312.68742189999966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80.267312999999675</v>
      </c>
      <c r="P24" s="39">
        <f t="shared" si="7"/>
        <v>112.68742189999966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'!BC28-AA24+AE24</f>
        <v>1338.302060516</v>
      </c>
      <c r="W24" s="39">
        <f>'[1]Annx-A (DA) '!AK28</f>
        <v>1438</v>
      </c>
      <c r="X24" s="39">
        <f t="shared" si="0"/>
        <v>-99.697939484000017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323.23975161599998</v>
      </c>
      <c r="AG24" s="42">
        <f t="shared" si="3"/>
        <v>-99.697939484000017</v>
      </c>
    </row>
    <row r="25" spans="1:33" ht="26.25" customHeight="1">
      <c r="A25" s="38">
        <v>18</v>
      </c>
      <c r="B25" s="39" t="s">
        <v>103</v>
      </c>
      <c r="C25" s="40">
        <f>'[1]DA HPSLDC'!H30</f>
        <v>50.04</v>
      </c>
      <c r="D25" s="40" t="s">
        <v>104</v>
      </c>
      <c r="E25" s="39">
        <f>'[1]Annx-A (DA) '!W29-J25+N25</f>
        <v>1295.6874218999997</v>
      </c>
      <c r="F25" s="39">
        <f>'[1]Annx-A (DA) '!E29</f>
        <v>987</v>
      </c>
      <c r="G25" s="39">
        <f t="shared" si="4"/>
        <v>308.68742189999966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80.267312999999675</v>
      </c>
      <c r="P25" s="39">
        <f t="shared" si="7"/>
        <v>108.68742189999966</v>
      </c>
      <c r="Q25" s="39">
        <v>66</v>
      </c>
      <c r="R25" s="39" t="s">
        <v>105</v>
      </c>
      <c r="S25" s="40">
        <f>'[1]DA HPSLDC'!V30</f>
        <v>49.99</v>
      </c>
      <c r="T25" s="40" t="s">
        <v>106</v>
      </c>
      <c r="U25" s="40">
        <v>0</v>
      </c>
      <c r="V25" s="39">
        <f>'[1]Annx-A (DA) '!BC29-AA25+AE25</f>
        <v>1337.1677335159998</v>
      </c>
      <c r="W25" s="39">
        <f>'[1]Annx-A (DA) '!AK29</f>
        <v>1424</v>
      </c>
      <c r="X25" s="39">
        <f t="shared" si="0"/>
        <v>-86.832266484000229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322.10542461599977</v>
      </c>
      <c r="AG25" s="42">
        <f t="shared" si="3"/>
        <v>-86.832266484000229</v>
      </c>
    </row>
    <row r="26" spans="1:33" ht="26.25" customHeight="1">
      <c r="A26" s="38">
        <v>19</v>
      </c>
      <c r="B26" s="39" t="s">
        <v>107</v>
      </c>
      <c r="C26" s="40">
        <f>'[1]DA HPSLDC'!H31</f>
        <v>50.02</v>
      </c>
      <c r="D26" s="40" t="s">
        <v>108</v>
      </c>
      <c r="E26" s="39">
        <f>'[1]Annx-A (DA) '!W30-J26+N26</f>
        <v>1295.6874218999997</v>
      </c>
      <c r="F26" s="39">
        <f>'[1]Annx-A (DA) '!E30</f>
        <v>987</v>
      </c>
      <c r="G26" s="39">
        <f t="shared" si="4"/>
        <v>308.68742189999966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80.267312999999675</v>
      </c>
      <c r="P26" s="39">
        <f t="shared" si="7"/>
        <v>108.68742189999966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'!BC30-AA26+AE26</f>
        <v>1335.6077335159998</v>
      </c>
      <c r="W26" s="39">
        <f>'[1]Annx-A (DA) '!AK30</f>
        <v>1403</v>
      </c>
      <c r="X26" s="39">
        <f t="shared" si="0"/>
        <v>-67.392266484000174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320.54542461599982</v>
      </c>
      <c r="AG26" s="42">
        <f t="shared" si="3"/>
        <v>-67.392266484000174</v>
      </c>
    </row>
    <row r="27" spans="1:33" ht="26.25" customHeight="1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'!W31-J27+N27</f>
        <v>1295.6874218999997</v>
      </c>
      <c r="F27" s="39">
        <f>'[1]Annx-A (DA) '!E31</f>
        <v>998</v>
      </c>
      <c r="G27" s="39">
        <f t="shared" si="4"/>
        <v>297.68742189999966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80.267312999999675</v>
      </c>
      <c r="P27" s="39">
        <f t="shared" si="7"/>
        <v>97.687421899999663</v>
      </c>
      <c r="Q27" s="39">
        <v>68</v>
      </c>
      <c r="R27" s="39" t="s">
        <v>113</v>
      </c>
      <c r="S27" s="40">
        <f>'[1]DA HPSLDC'!V32</f>
        <v>49.98</v>
      </c>
      <c r="T27" s="40" t="s">
        <v>114</v>
      </c>
      <c r="U27" s="40">
        <v>0</v>
      </c>
      <c r="V27" s="39">
        <f>'[1]Annx-A (DA) '!BC31-AA27+AE27</f>
        <v>1334.1077335159998</v>
      </c>
      <c r="W27" s="39">
        <f>'[1]Annx-A (DA) '!AK31</f>
        <v>1391</v>
      </c>
      <c r="X27" s="39">
        <f t="shared" si="0"/>
        <v>-56.892266484000174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319.04542461599982</v>
      </c>
      <c r="AG27" s="42">
        <f t="shared" si="3"/>
        <v>-56.892266484000174</v>
      </c>
    </row>
    <row r="28" spans="1:33" ht="26.25" customHeight="1">
      <c r="A28" s="38">
        <v>21</v>
      </c>
      <c r="B28" s="39" t="s">
        <v>115</v>
      </c>
      <c r="C28" s="40">
        <f>'[1]DA HPSLDC'!H33</f>
        <v>50.01</v>
      </c>
      <c r="D28" s="40" t="s">
        <v>116</v>
      </c>
      <c r="E28" s="39">
        <f>'[1]Annx-A (DA) '!W32-J28+N28</f>
        <v>1325.4266059000001</v>
      </c>
      <c r="F28" s="39">
        <f>'[1]Annx-A (DA) '!E32</f>
        <v>1014</v>
      </c>
      <c r="G28" s="39">
        <f t="shared" si="4"/>
        <v>311.42660590000014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110.00649700000015</v>
      </c>
      <c r="P28" s="39">
        <f t="shared" si="7"/>
        <v>111.42660590000014</v>
      </c>
      <c r="Q28" s="39">
        <v>69</v>
      </c>
      <c r="R28" s="39" t="s">
        <v>117</v>
      </c>
      <c r="S28" s="40">
        <f>'[1]DA HPSLDC'!V33</f>
        <v>50</v>
      </c>
      <c r="T28" s="40" t="s">
        <v>118</v>
      </c>
      <c r="U28" s="40">
        <v>0</v>
      </c>
      <c r="V28" s="39">
        <f>'[1]Annx-A (DA) '!BC32-AA28+AE28</f>
        <v>1333.2644205159995</v>
      </c>
      <c r="W28" s="39">
        <f>'[1]Annx-A (DA) '!AK32</f>
        <v>1361</v>
      </c>
      <c r="X28" s="39">
        <f t="shared" si="0"/>
        <v>-27.735579484000482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317.84431161599974</v>
      </c>
      <c r="AG28" s="42">
        <f t="shared" si="3"/>
        <v>-27.735579484000482</v>
      </c>
    </row>
    <row r="29" spans="1:33" ht="26.25" customHeight="1">
      <c r="A29" s="38">
        <v>22</v>
      </c>
      <c r="B29" s="39" t="s">
        <v>119</v>
      </c>
      <c r="C29" s="40">
        <f>'[1]DA HPSLDC'!H34</f>
        <v>50.03</v>
      </c>
      <c r="D29" s="40" t="s">
        <v>120</v>
      </c>
      <c r="E29" s="39">
        <f>'[1]Annx-A (DA) '!W33-J29+N29</f>
        <v>1324.1645938999995</v>
      </c>
      <c r="F29" s="39">
        <f>'[1]Annx-A (DA) '!E33</f>
        <v>1047</v>
      </c>
      <c r="G29" s="39">
        <f t="shared" si="4"/>
        <v>277.16459389999955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108.74448499999978</v>
      </c>
      <c r="P29" s="39">
        <f t="shared" si="7"/>
        <v>77.164593899999545</v>
      </c>
      <c r="Q29" s="39">
        <v>70</v>
      </c>
      <c r="R29" s="39" t="s">
        <v>121</v>
      </c>
      <c r="S29" s="40">
        <f>'[1]DA HPSLDC'!V34</f>
        <v>50</v>
      </c>
      <c r="T29" s="40" t="s">
        <v>122</v>
      </c>
      <c r="U29" s="40">
        <v>0</v>
      </c>
      <c r="V29" s="39">
        <f>'[1]Annx-A (DA) '!BC33-AA29+AE29</f>
        <v>1332.9421055159996</v>
      </c>
      <c r="W29" s="39">
        <f>'[1]Annx-A (DA) '!AK33</f>
        <v>1338</v>
      </c>
      <c r="X29" s="39">
        <f t="shared" si="0"/>
        <v>-5.0578944840003714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317.52199661599985</v>
      </c>
      <c r="AG29" s="42">
        <f t="shared" si="3"/>
        <v>-5.0578944840003714</v>
      </c>
    </row>
    <row r="30" spans="1:33" ht="26.25" customHeight="1">
      <c r="A30" s="38">
        <v>23</v>
      </c>
      <c r="B30" s="39" t="s">
        <v>123</v>
      </c>
      <c r="C30" s="40">
        <f>'[1]DA HPSLDC'!H35</f>
        <v>50.04</v>
      </c>
      <c r="D30" s="40" t="s">
        <v>124</v>
      </c>
      <c r="E30" s="39">
        <f>'[1]Annx-A (DA) '!W34-J30+N30</f>
        <v>1324.1845938999995</v>
      </c>
      <c r="F30" s="39">
        <f>'[1]Annx-A (DA) '!E34</f>
        <v>1076</v>
      </c>
      <c r="G30" s="39">
        <f t="shared" si="4"/>
        <v>248.18459389999953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108.76448499999977</v>
      </c>
      <c r="P30" s="39">
        <f t="shared" si="7"/>
        <v>48.184593899999527</v>
      </c>
      <c r="Q30" s="39">
        <v>71</v>
      </c>
      <c r="R30" s="39" t="s">
        <v>125</v>
      </c>
      <c r="S30" s="40">
        <f>'[1]DA HPSLDC'!V35</f>
        <v>49.97</v>
      </c>
      <c r="T30" s="40" t="s">
        <v>126</v>
      </c>
      <c r="U30" s="40">
        <v>0</v>
      </c>
      <c r="V30" s="39">
        <f>'[1]Annx-A (DA) '!BC34-AA30+AE30</f>
        <v>1330.4444205159998</v>
      </c>
      <c r="W30" s="39">
        <f>'[1]Annx-A (DA) '!AK34</f>
        <v>1323</v>
      </c>
      <c r="X30" s="39">
        <f t="shared" si="0"/>
        <v>7.4444205159998091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315.02431161599981</v>
      </c>
      <c r="AG30" s="42">
        <f t="shared" si="3"/>
        <v>7.4444205159998091</v>
      </c>
    </row>
    <row r="31" spans="1:33" ht="26.25" customHeight="1">
      <c r="A31" s="38">
        <v>24</v>
      </c>
      <c r="B31" s="39" t="s">
        <v>127</v>
      </c>
      <c r="C31" s="40">
        <f>'[1]DA HPSLDC'!H36</f>
        <v>50.03</v>
      </c>
      <c r="D31" s="40" t="s">
        <v>128</v>
      </c>
      <c r="E31" s="39">
        <f>'[1]Annx-A (DA) '!W35-J31+N31</f>
        <v>1324.3645938999998</v>
      </c>
      <c r="F31" s="39">
        <f>'[1]Annx-A (DA) '!E35</f>
        <v>1115</v>
      </c>
      <c r="G31" s="39">
        <f t="shared" si="4"/>
        <v>209.36459389999982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108.94448499999983</v>
      </c>
      <c r="P31" s="39">
        <f t="shared" si="7"/>
        <v>9.3645938999998179</v>
      </c>
      <c r="Q31" s="39">
        <v>72</v>
      </c>
      <c r="R31" s="39" t="s">
        <v>129</v>
      </c>
      <c r="S31" s="40">
        <f>'[1]DA HPSLDC'!V36</f>
        <v>49.96</v>
      </c>
      <c r="T31" s="40" t="s">
        <v>130</v>
      </c>
      <c r="U31" s="40">
        <v>0</v>
      </c>
      <c r="V31" s="39">
        <f>'[1]Annx-A (DA) '!BC35-AA31+AE31</f>
        <v>1329.6044205159997</v>
      </c>
      <c r="W31" s="39">
        <f>'[1]Annx-A (DA) '!AK35</f>
        <v>1306</v>
      </c>
      <c r="X31" s="39">
        <f t="shared" si="0"/>
        <v>23.604420515999664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314.18431161599966</v>
      </c>
      <c r="AG31" s="42">
        <f t="shared" si="3"/>
        <v>23.604420515999664</v>
      </c>
    </row>
    <row r="32" spans="1:33" ht="26.25" customHeight="1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'!W36-J32+N32</f>
        <v>1381.3534059000001</v>
      </c>
      <c r="F32" s="39">
        <f>'[1]Annx-A (DA) '!E36</f>
        <v>1144</v>
      </c>
      <c r="G32" s="39">
        <f t="shared" si="4"/>
        <v>237.3534059000001</v>
      </c>
      <c r="H32" s="39">
        <f>'[1]Annx-D (IE)'!R31</f>
        <v>18.36891</v>
      </c>
      <c r="I32" s="39">
        <f>'[1]Frm-2 ImpExp'!X32</f>
        <v>0</v>
      </c>
      <c r="J32" s="39">
        <f t="shared" si="5"/>
        <v>18.36891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380.30220700000001</v>
      </c>
      <c r="P32" s="39">
        <f t="shared" si="7"/>
        <v>255.7223159000001</v>
      </c>
      <c r="Q32" s="39">
        <v>73</v>
      </c>
      <c r="R32" s="39" t="s">
        <v>133</v>
      </c>
      <c r="S32" s="40">
        <f>'[1]DA HPSLDC'!V37</f>
        <v>50</v>
      </c>
      <c r="T32" s="40" t="s">
        <v>134</v>
      </c>
      <c r="U32" s="40">
        <v>0</v>
      </c>
      <c r="V32" s="39">
        <f>'[1]Annx-A (DA) '!BC36-AA32+AE32</f>
        <v>1332.9587475159997</v>
      </c>
      <c r="W32" s="39">
        <f>'[1]Annx-A (DA) '!AK36</f>
        <v>1289</v>
      </c>
      <c r="X32" s="39">
        <f t="shared" si="0"/>
        <v>43.958747515999676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313.5386386159999</v>
      </c>
      <c r="AG32" s="42">
        <f t="shared" si="3"/>
        <v>43.958747515999676</v>
      </c>
    </row>
    <row r="33" spans="1:33" ht="26.25" customHeight="1">
      <c r="A33" s="38">
        <v>26</v>
      </c>
      <c r="B33" s="39" t="s">
        <v>135</v>
      </c>
      <c r="C33" s="40">
        <f>'[1]DA HPSLDC'!H38</f>
        <v>49.96</v>
      </c>
      <c r="D33" s="40" t="s">
        <v>136</v>
      </c>
      <c r="E33" s="39">
        <f>'[1]Annx-A (DA) '!W37-J33+N33</f>
        <v>1381.9434058999998</v>
      </c>
      <c r="F33" s="39">
        <f>'[1]Annx-A (DA) '!E37</f>
        <v>1168</v>
      </c>
      <c r="G33" s="39">
        <f t="shared" si="4"/>
        <v>213.94340589999979</v>
      </c>
      <c r="H33" s="39">
        <f>'[1]Annx-D (IE)'!R32</f>
        <v>18.36891</v>
      </c>
      <c r="I33" s="39">
        <f>'[1]Frm-2 ImpExp'!X33</f>
        <v>0</v>
      </c>
      <c r="J33" s="39">
        <f t="shared" si="5"/>
        <v>18.36891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380.89220699999993</v>
      </c>
      <c r="P33" s="39">
        <f t="shared" si="7"/>
        <v>232.31231589999979</v>
      </c>
      <c r="Q33" s="39">
        <v>74</v>
      </c>
      <c r="R33" s="39" t="s">
        <v>137</v>
      </c>
      <c r="S33" s="40">
        <f>'[1]DA HPSLDC'!V38</f>
        <v>49.99</v>
      </c>
      <c r="T33" s="40" t="s">
        <v>138</v>
      </c>
      <c r="U33" s="40">
        <v>0</v>
      </c>
      <c r="V33" s="39">
        <f>'[1]Annx-A (DA) '!BC37-AA33+AE33</f>
        <v>1332.7473835159994</v>
      </c>
      <c r="W33" s="39">
        <f>'[1]Annx-A (DA) '!AK37</f>
        <v>1257</v>
      </c>
      <c r="X33" s="39">
        <f t="shared" si="0"/>
        <v>75.747383515999445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0</v>
      </c>
      <c r="AE33" s="39">
        <f t="shared" si="2"/>
        <v>0</v>
      </c>
      <c r="AF33" s="41">
        <f>'[1]Annx-A (DA) '!BD37</f>
        <v>313.32727461599967</v>
      </c>
      <c r="AG33" s="42">
        <f t="shared" si="3"/>
        <v>75.747383515999445</v>
      </c>
    </row>
    <row r="34" spans="1:33" ht="26.25" customHeight="1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'!W38-J34+N34</f>
        <v>1384.4434059000002</v>
      </c>
      <c r="F34" s="39">
        <f>'[1]Annx-A (DA) '!E38</f>
        <v>1207</v>
      </c>
      <c r="G34" s="39">
        <f t="shared" si="4"/>
        <v>177.44340590000024</v>
      </c>
      <c r="H34" s="39">
        <f>'[1]Annx-D (IE)'!R33</f>
        <v>18.36891</v>
      </c>
      <c r="I34" s="39">
        <f>'[1]Frm-2 ImpExp'!X34</f>
        <v>0</v>
      </c>
      <c r="J34" s="39">
        <f t="shared" si="5"/>
        <v>18.36891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383.39220700000016</v>
      </c>
      <c r="P34" s="39">
        <f t="shared" si="7"/>
        <v>195.81231590000024</v>
      </c>
      <c r="Q34" s="39">
        <v>75</v>
      </c>
      <c r="R34" s="39" t="s">
        <v>141</v>
      </c>
      <c r="S34" s="40">
        <f>'[1]DA HPSLDC'!V39</f>
        <v>49.93</v>
      </c>
      <c r="T34" s="40" t="s">
        <v>142</v>
      </c>
      <c r="U34" s="40">
        <v>0</v>
      </c>
      <c r="V34" s="39">
        <f>'[1]Annx-A (DA) '!BC38-AA34+AE34</f>
        <v>1336.0736515159997</v>
      </c>
      <c r="W34" s="39">
        <f>'[1]Annx-A (DA) '!AK38</f>
        <v>1226</v>
      </c>
      <c r="X34" s="39">
        <f t="shared" si="0"/>
        <v>110.0736515159997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0</v>
      </c>
      <c r="AE34" s="39">
        <f t="shared" si="2"/>
        <v>0</v>
      </c>
      <c r="AF34" s="41">
        <f>'[1]Annx-A (DA) '!BD38</f>
        <v>316.6535426159997</v>
      </c>
      <c r="AG34" s="42">
        <f t="shared" si="3"/>
        <v>110.0736515159997</v>
      </c>
    </row>
    <row r="35" spans="1:33" ht="26.25" customHeight="1">
      <c r="A35" s="38">
        <v>28</v>
      </c>
      <c r="B35" s="39" t="s">
        <v>143</v>
      </c>
      <c r="C35" s="40">
        <f>'[1]DA HPSLDC'!H40</f>
        <v>50.01</v>
      </c>
      <c r="D35" s="40" t="s">
        <v>144</v>
      </c>
      <c r="E35" s="39">
        <f>'[1]Annx-A (DA) '!W39-J35+N35</f>
        <v>1386.4810909</v>
      </c>
      <c r="F35" s="39">
        <f>'[1]Annx-A (DA) '!E39</f>
        <v>1238</v>
      </c>
      <c r="G35" s="39">
        <f t="shared" si="4"/>
        <v>148.48109090000003</v>
      </c>
      <c r="H35" s="39">
        <f>'[1]Annx-D (IE)'!R34</f>
        <v>18.36891</v>
      </c>
      <c r="I35" s="39">
        <f>'[1]Frm-2 ImpExp'!X35</f>
        <v>0</v>
      </c>
      <c r="J35" s="39">
        <f t="shared" si="5"/>
        <v>18.36891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385.42989200000017</v>
      </c>
      <c r="P35" s="39">
        <f t="shared" si="7"/>
        <v>166.85000090000003</v>
      </c>
      <c r="Q35" s="39">
        <v>76</v>
      </c>
      <c r="R35" s="39" t="s">
        <v>145</v>
      </c>
      <c r="S35" s="40">
        <f>'[1]DA HPSLDC'!V40</f>
        <v>49.99</v>
      </c>
      <c r="T35" s="40" t="s">
        <v>146</v>
      </c>
      <c r="U35" s="40">
        <v>0</v>
      </c>
      <c r="V35" s="39">
        <f>'[1]Annx-A (DA) '!BC39-AA35+AE35</f>
        <v>1337.5680255159996</v>
      </c>
      <c r="W35" s="39">
        <f>'[1]Annx-A (DA) '!AK39</f>
        <v>1207</v>
      </c>
      <c r="X35" s="39">
        <f t="shared" si="0"/>
        <v>130.56802551599958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0</v>
      </c>
      <c r="AE35" s="39">
        <f t="shared" si="2"/>
        <v>0</v>
      </c>
      <c r="AF35" s="41">
        <f>'[1]Annx-A (DA) '!BD39</f>
        <v>318.1479166159998</v>
      </c>
      <c r="AG35" s="42">
        <f t="shared" si="3"/>
        <v>130.56802551599958</v>
      </c>
    </row>
    <row r="36" spans="1:33" ht="26.25" customHeight="1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'!W40-J36+N36</f>
        <v>1395.0487639</v>
      </c>
      <c r="F36" s="39">
        <f>'[1]Annx-A (DA) '!E40</f>
        <v>1260</v>
      </c>
      <c r="G36" s="39">
        <f t="shared" si="4"/>
        <v>135.04876390000004</v>
      </c>
      <c r="H36" s="39">
        <f>'[1]Annx-D (IE)'!R35</f>
        <v>18.36891</v>
      </c>
      <c r="I36" s="39">
        <f>'[1]Frm-2 ImpExp'!X36</f>
        <v>0</v>
      </c>
      <c r="J36" s="39">
        <f t="shared" si="5"/>
        <v>18.36891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393.99756500000018</v>
      </c>
      <c r="P36" s="39">
        <f t="shared" si="7"/>
        <v>153.41767390000004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'!BC40-AA36+AE36</f>
        <v>1354.0979865159998</v>
      </c>
      <c r="W36" s="39">
        <f>'[1]Annx-A (DA) '!AK40</f>
        <v>1192</v>
      </c>
      <c r="X36" s="39">
        <f t="shared" si="0"/>
        <v>162.09798651599976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0</v>
      </c>
      <c r="AE36" s="39">
        <f t="shared" si="2"/>
        <v>0</v>
      </c>
      <c r="AF36" s="41">
        <f>'[1]Annx-A (DA) '!BD40</f>
        <v>334.67787761599999</v>
      </c>
      <c r="AG36" s="42">
        <f t="shared" si="3"/>
        <v>162.09798651599976</v>
      </c>
    </row>
    <row r="37" spans="1:33" ht="26.25" customHeight="1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'!W41-J37+N37</f>
        <v>1396.3087639000003</v>
      </c>
      <c r="F37" s="39">
        <f>'[1]Annx-A (DA) '!E41</f>
        <v>1310</v>
      </c>
      <c r="G37" s="39">
        <f t="shared" si="4"/>
        <v>86.308763900000258</v>
      </c>
      <c r="H37" s="39">
        <f>'[1]Annx-D (IE)'!R36</f>
        <v>18.36891</v>
      </c>
      <c r="I37" s="39">
        <f>'[1]Frm-2 ImpExp'!X37</f>
        <v>0</v>
      </c>
      <c r="J37" s="39">
        <f t="shared" si="5"/>
        <v>18.36891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395.25756500000017</v>
      </c>
      <c r="P37" s="39">
        <f t="shared" si="7"/>
        <v>104.67767390000026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'!BC41-AA37+AE37</f>
        <v>1354.4898805159996</v>
      </c>
      <c r="W37" s="39">
        <f>'[1]Annx-A (DA) '!AK41</f>
        <v>1196</v>
      </c>
      <c r="X37" s="39">
        <f t="shared" si="0"/>
        <v>158.48988051599963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0</v>
      </c>
      <c r="AE37" s="39">
        <f t="shared" si="2"/>
        <v>0</v>
      </c>
      <c r="AF37" s="41">
        <f>'[1]Annx-A (DA) '!BD41</f>
        <v>335.06977161599985</v>
      </c>
      <c r="AG37" s="42">
        <f t="shared" si="3"/>
        <v>158.48988051599963</v>
      </c>
    </row>
    <row r="38" spans="1:33" ht="26.25" customHeight="1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'!W42-J38+N38</f>
        <v>1409.6187639000002</v>
      </c>
      <c r="F38" s="39">
        <f>'[1]Annx-A (DA) '!E42</f>
        <v>1340</v>
      </c>
      <c r="G38" s="39">
        <f t="shared" si="4"/>
        <v>69.618763900000204</v>
      </c>
      <c r="H38" s="39">
        <f>'[1]Annx-D (IE)'!R37</f>
        <v>18.36891</v>
      </c>
      <c r="I38" s="39">
        <f>'[1]Frm-2 ImpExp'!X38</f>
        <v>0</v>
      </c>
      <c r="J38" s="39">
        <f t="shared" si="5"/>
        <v>18.36891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396.56756500000012</v>
      </c>
      <c r="P38" s="39">
        <f t="shared" si="7"/>
        <v>87.987673900000203</v>
      </c>
      <c r="Q38" s="39">
        <v>79</v>
      </c>
      <c r="R38" s="39" t="s">
        <v>157</v>
      </c>
      <c r="S38" s="40">
        <f>'[1]DA HPSLDC'!V43</f>
        <v>50.05</v>
      </c>
      <c r="T38" s="40" t="s">
        <v>158</v>
      </c>
      <c r="U38" s="40">
        <v>0</v>
      </c>
      <c r="V38" s="39">
        <f>'[1]Annx-A (DA) '!BC42-AA38+AE38</f>
        <v>1377.0609205159999</v>
      </c>
      <c r="W38" s="39">
        <f>'[1]Annx-A (DA) '!AK42</f>
        <v>1209</v>
      </c>
      <c r="X38" s="39">
        <f t="shared" si="0"/>
        <v>168.0609205159999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0</v>
      </c>
      <c r="AE38" s="39">
        <f t="shared" si="2"/>
        <v>0</v>
      </c>
      <c r="AF38" s="41">
        <f>'[1]Annx-A (DA) '!BD42</f>
        <v>357.64081161599978</v>
      </c>
      <c r="AG38" s="42">
        <f t="shared" si="3"/>
        <v>168.0609205159999</v>
      </c>
    </row>
    <row r="39" spans="1:33" ht="26.25" customHeight="1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'!W43-J39+N39</f>
        <v>1399.1487638999999</v>
      </c>
      <c r="F39" s="39">
        <f>'[1]Annx-A (DA) '!E43</f>
        <v>1345</v>
      </c>
      <c r="G39" s="39">
        <f t="shared" si="4"/>
        <v>54.148763899999949</v>
      </c>
      <c r="H39" s="39">
        <f>'[1]Annx-D (IE)'!R38</f>
        <v>18.36891</v>
      </c>
      <c r="I39" s="39">
        <f>'[1]Frm-2 ImpExp'!X39</f>
        <v>0</v>
      </c>
      <c r="J39" s="39">
        <f t="shared" si="5"/>
        <v>18.36891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398.09756500000009</v>
      </c>
      <c r="P39" s="39">
        <f t="shared" si="7"/>
        <v>72.517673899999949</v>
      </c>
      <c r="Q39" s="39">
        <v>80</v>
      </c>
      <c r="R39" s="39" t="s">
        <v>161</v>
      </c>
      <c r="S39" s="40">
        <f>'[1]DA HPSLDC'!V44</f>
        <v>50.05</v>
      </c>
      <c r="T39" s="40" t="s">
        <v>162</v>
      </c>
      <c r="U39" s="40">
        <v>0</v>
      </c>
      <c r="V39" s="39">
        <f>'[1]Annx-A (DA) '!BC43-AA39+AE39</f>
        <v>1377.0609205159999</v>
      </c>
      <c r="W39" s="39">
        <f>'[1]Annx-A (DA) '!AK43</f>
        <v>1246</v>
      </c>
      <c r="X39" s="39">
        <f t="shared" si="0"/>
        <v>131.0609205159999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0</v>
      </c>
      <c r="AE39" s="39">
        <f t="shared" si="2"/>
        <v>0</v>
      </c>
      <c r="AF39" s="41">
        <f>'[1]Annx-A (DA) '!BD43</f>
        <v>357.64081161599978</v>
      </c>
      <c r="AG39" s="42">
        <f t="shared" si="3"/>
        <v>131.0609205159999</v>
      </c>
    </row>
    <row r="40" spans="1:33" ht="26.25" customHeight="1">
      <c r="A40" s="38">
        <v>33</v>
      </c>
      <c r="B40" s="39" t="s">
        <v>163</v>
      </c>
      <c r="C40" s="40">
        <f>'[1]DA HPSLDC'!H45</f>
        <v>50.05</v>
      </c>
      <c r="D40" s="40" t="s">
        <v>164</v>
      </c>
      <c r="E40" s="39">
        <f>'[1]Annx-A (DA) '!W44-J40+N40</f>
        <v>1411.8453009000002</v>
      </c>
      <c r="F40" s="39">
        <f>'[1]Annx-A (DA) '!E44</f>
        <v>1368</v>
      </c>
      <c r="G40" s="39">
        <f t="shared" si="4"/>
        <v>43.845300900000211</v>
      </c>
      <c r="H40" s="39">
        <f>'[1]Annx-D (IE)'!R39</f>
        <v>18.36891</v>
      </c>
      <c r="I40" s="39">
        <f>'[1]Frm-2 ImpExp'!X40</f>
        <v>0</v>
      </c>
      <c r="J40" s="39">
        <f t="shared" si="5"/>
        <v>18.36891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410.79410200000001</v>
      </c>
      <c r="P40" s="39">
        <f t="shared" si="7"/>
        <v>62.214210900000211</v>
      </c>
      <c r="Q40" s="39">
        <v>81</v>
      </c>
      <c r="R40" s="39" t="s">
        <v>165</v>
      </c>
      <c r="S40" s="40">
        <f>'[1]DA HPSLDC'!V45</f>
        <v>50.09</v>
      </c>
      <c r="T40" s="40" t="s">
        <v>166</v>
      </c>
      <c r="U40" s="40">
        <v>0</v>
      </c>
      <c r="V40" s="39">
        <f>'[1]Annx-A (DA) '!BC44-AA40+AE40</f>
        <v>1377.8474475160001</v>
      </c>
      <c r="W40" s="39">
        <f>'[1]Annx-A (DA) '!AK44</f>
        <v>1299</v>
      </c>
      <c r="X40" s="39">
        <f t="shared" si="0"/>
        <v>78.847447516000102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0</v>
      </c>
      <c r="AE40" s="39">
        <f t="shared" si="2"/>
        <v>0</v>
      </c>
      <c r="AF40" s="41">
        <f>'[1]Annx-A (DA) '!BD44</f>
        <v>357.78513861599998</v>
      </c>
      <c r="AG40" s="42">
        <f t="shared" si="3"/>
        <v>78.847447516000102</v>
      </c>
    </row>
    <row r="41" spans="1:33" ht="26.25" customHeight="1">
      <c r="A41" s="38">
        <v>34</v>
      </c>
      <c r="B41" s="39" t="s">
        <v>167</v>
      </c>
      <c r="C41" s="40">
        <f>'[1]DA HPSLDC'!H46</f>
        <v>49.99</v>
      </c>
      <c r="D41" s="40" t="s">
        <v>168</v>
      </c>
      <c r="E41" s="39">
        <f>'[1]Annx-A (DA) '!W45-J41+N41</f>
        <v>1413.2450489000005</v>
      </c>
      <c r="F41" s="39">
        <f>'[1]Annx-A (DA) '!E45</f>
        <v>1382</v>
      </c>
      <c r="G41" s="39">
        <f t="shared" si="4"/>
        <v>31.245048900000484</v>
      </c>
      <c r="H41" s="39">
        <f>'[1]Annx-D (IE)'!R40</f>
        <v>18.36891</v>
      </c>
      <c r="I41" s="39">
        <f>'[1]Frm-2 ImpExp'!X41</f>
        <v>0</v>
      </c>
      <c r="J41" s="39">
        <f t="shared" si="5"/>
        <v>18.36891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412.19385000000028</v>
      </c>
      <c r="P41" s="39">
        <f t="shared" si="7"/>
        <v>49.613958900000483</v>
      </c>
      <c r="Q41" s="39">
        <v>82</v>
      </c>
      <c r="R41" s="39" t="s">
        <v>169</v>
      </c>
      <c r="S41" s="40">
        <f>'[1]DA HPSLDC'!V46</f>
        <v>50.05</v>
      </c>
      <c r="T41" s="40" t="s">
        <v>170</v>
      </c>
      <c r="U41" s="40">
        <v>0</v>
      </c>
      <c r="V41" s="39">
        <f>'[1]Annx-A (DA) '!BC45-AA41+AE41</f>
        <v>1377.6971965159996</v>
      </c>
      <c r="W41" s="39">
        <f>'[1]Annx-A (DA) '!AK45</f>
        <v>1317</v>
      </c>
      <c r="X41" s="39">
        <f t="shared" si="0"/>
        <v>60.697196515999622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0</v>
      </c>
      <c r="AE41" s="39">
        <f t="shared" si="2"/>
        <v>0</v>
      </c>
      <c r="AF41" s="41">
        <f>'[1]Annx-A (DA) '!BD45</f>
        <v>357.63488761599973</v>
      </c>
      <c r="AG41" s="42">
        <f t="shared" si="3"/>
        <v>60.697196515999622</v>
      </c>
    </row>
    <row r="42" spans="1:33" ht="26.25" customHeight="1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'!W46-J42+N42</f>
        <v>1415.8527339</v>
      </c>
      <c r="F42" s="39">
        <f>'[1]Annx-A (DA) '!E46</f>
        <v>1401</v>
      </c>
      <c r="G42" s="39">
        <f t="shared" si="4"/>
        <v>14.852733899999976</v>
      </c>
      <c r="H42" s="39">
        <f>'[1]Annx-D (IE)'!R41</f>
        <v>18.36891</v>
      </c>
      <c r="I42" s="39">
        <f>'[1]Frm-2 ImpExp'!X42</f>
        <v>0</v>
      </c>
      <c r="J42" s="39">
        <f t="shared" si="5"/>
        <v>18.36891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414.80153499999977</v>
      </c>
      <c r="P42" s="39">
        <f t="shared" si="7"/>
        <v>33.221643899999975</v>
      </c>
      <c r="Q42" s="39">
        <v>83</v>
      </c>
      <c r="R42" s="39" t="s">
        <v>173</v>
      </c>
      <c r="S42" s="40">
        <f>'[1]DA HPSLDC'!V47</f>
        <v>50.05</v>
      </c>
      <c r="T42" s="40" t="s">
        <v>174</v>
      </c>
      <c r="U42" s="40">
        <v>0</v>
      </c>
      <c r="V42" s="39">
        <f>'[1]Annx-A (DA) '!BC46-AA42+AE42</f>
        <v>1377.6971965159996</v>
      </c>
      <c r="W42" s="39">
        <f>'[1]Annx-A (DA) '!AK46</f>
        <v>1322</v>
      </c>
      <c r="X42" s="39">
        <f t="shared" si="0"/>
        <v>55.697196515999622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0</v>
      </c>
      <c r="AE42" s="39">
        <f t="shared" si="2"/>
        <v>0</v>
      </c>
      <c r="AF42" s="41">
        <f>'[1]Annx-A (DA) '!BD46</f>
        <v>357.63488761599973</v>
      </c>
      <c r="AG42" s="42">
        <f t="shared" si="3"/>
        <v>55.697196515999622</v>
      </c>
    </row>
    <row r="43" spans="1:33" ht="26.25" customHeight="1">
      <c r="A43" s="38">
        <v>36</v>
      </c>
      <c r="B43" s="39" t="s">
        <v>175</v>
      </c>
      <c r="C43" s="40">
        <f>'[1]DA HPSLDC'!H48</f>
        <v>50</v>
      </c>
      <c r="D43" s="40" t="s">
        <v>176</v>
      </c>
      <c r="E43" s="39">
        <f>'[1]Annx-A (DA) '!W47-J43+N43</f>
        <v>1416.1850489000001</v>
      </c>
      <c r="F43" s="39">
        <f>'[1]Annx-A (DA) '!E47</f>
        <v>1414</v>
      </c>
      <c r="G43" s="39">
        <f t="shared" si="4"/>
        <v>2.1850489000000834</v>
      </c>
      <c r="H43" s="39">
        <f>'[1]Annx-D (IE)'!R42</f>
        <v>18.36891</v>
      </c>
      <c r="I43" s="39">
        <f>'[1]Frm-2 ImpExp'!X43</f>
        <v>0</v>
      </c>
      <c r="J43" s="39">
        <f t="shared" si="5"/>
        <v>18.36891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415.13385000000034</v>
      </c>
      <c r="P43" s="39">
        <f t="shared" si="7"/>
        <v>20.553958900000083</v>
      </c>
      <c r="Q43" s="39">
        <v>84</v>
      </c>
      <c r="R43" s="39" t="s">
        <v>177</v>
      </c>
      <c r="S43" s="40">
        <f>'[1]DA HPSLDC'!V48</f>
        <v>50.05</v>
      </c>
      <c r="T43" s="40" t="s">
        <v>178</v>
      </c>
      <c r="U43" s="40">
        <v>0</v>
      </c>
      <c r="V43" s="39">
        <f>'[1]Annx-A (DA) '!BC47-AA43+AE43</f>
        <v>1377.6971965159996</v>
      </c>
      <c r="W43" s="39">
        <f>'[1]Annx-A (DA) '!AK47</f>
        <v>1321</v>
      </c>
      <c r="X43" s="39">
        <f t="shared" si="0"/>
        <v>56.697196515999622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0</v>
      </c>
      <c r="AE43" s="39">
        <f t="shared" si="2"/>
        <v>0</v>
      </c>
      <c r="AF43" s="41">
        <f>'[1]Annx-A (DA) '!BD47</f>
        <v>357.63488761599973</v>
      </c>
      <c r="AG43" s="42">
        <f t="shared" si="3"/>
        <v>56.697196515999622</v>
      </c>
    </row>
    <row r="44" spans="1:33" ht="26.25" customHeight="1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'!W48-J44+N44</f>
        <v>1417.4750489000005</v>
      </c>
      <c r="F44" s="39">
        <f>'[1]Annx-A (DA) '!E48</f>
        <v>1433</v>
      </c>
      <c r="G44" s="39">
        <f t="shared" si="4"/>
        <v>-15.524951099999498</v>
      </c>
      <c r="H44" s="39">
        <f>'[1]Annx-D (IE)'!R43</f>
        <v>18.36891</v>
      </c>
      <c r="I44" s="39">
        <f>'[1]Frm-2 ImpExp'!X44</f>
        <v>0</v>
      </c>
      <c r="J44" s="39">
        <f t="shared" si="5"/>
        <v>18.36891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416.4238500000003</v>
      </c>
      <c r="P44" s="39">
        <f t="shared" si="7"/>
        <v>2.8439589000005014</v>
      </c>
      <c r="Q44" s="39">
        <v>85</v>
      </c>
      <c r="R44" s="39" t="s">
        <v>181</v>
      </c>
      <c r="S44" s="40">
        <f>'[1]DA HPSLDC'!V49</f>
        <v>50.03</v>
      </c>
      <c r="T44" s="40" t="s">
        <v>182</v>
      </c>
      <c r="U44" s="40">
        <v>0</v>
      </c>
      <c r="V44" s="39">
        <f>'[1]Annx-A (DA) '!BC48-AA44+AE44</f>
        <v>1363.6496045159997</v>
      </c>
      <c r="W44" s="39">
        <f>'[1]Annx-A (DA) '!AK48</f>
        <v>1316</v>
      </c>
      <c r="X44" s="39">
        <f t="shared" si="0"/>
        <v>47.649604515999727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0</v>
      </c>
      <c r="AE44" s="39">
        <f t="shared" si="2"/>
        <v>0</v>
      </c>
      <c r="AF44" s="41">
        <f>'[1]Annx-A (DA) '!BD48</f>
        <v>343.58729561599972</v>
      </c>
      <c r="AG44" s="42">
        <f t="shared" si="3"/>
        <v>47.649604515999727</v>
      </c>
    </row>
    <row r="45" spans="1:33" ht="26.25" customHeight="1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'!W49-J45+N45</f>
        <v>1419.7932189000005</v>
      </c>
      <c r="F45" s="39">
        <f>'[1]Annx-A (DA) '!E49</f>
        <v>1442</v>
      </c>
      <c r="G45" s="39">
        <f t="shared" si="4"/>
        <v>-22.206781099999489</v>
      </c>
      <c r="H45" s="39">
        <f>'[1]Annx-D (IE)'!R44</f>
        <v>18.36891</v>
      </c>
      <c r="I45" s="39">
        <f>'[1]Frm-2 ImpExp'!X45</f>
        <v>0</v>
      </c>
      <c r="J45" s="39">
        <f t="shared" si="5"/>
        <v>18.36891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418.74202000000031</v>
      </c>
      <c r="P45" s="39">
        <f t="shared" si="7"/>
        <v>-3.8378710999994894</v>
      </c>
      <c r="Q45" s="39">
        <v>86</v>
      </c>
      <c r="R45" s="39" t="s">
        <v>185</v>
      </c>
      <c r="S45" s="40">
        <f>'[1]DA HPSLDC'!V50</f>
        <v>50.03</v>
      </c>
      <c r="T45" s="40" t="s">
        <v>186</v>
      </c>
      <c r="U45" s="40">
        <v>0</v>
      </c>
      <c r="V45" s="39">
        <f>'[1]Annx-A (DA) '!BC49-AA45+AE45</f>
        <v>1363.6466425159997</v>
      </c>
      <c r="W45" s="39">
        <f>'[1]Annx-A (DA) '!AK49</f>
        <v>1296</v>
      </c>
      <c r="X45" s="39">
        <f t="shared" si="0"/>
        <v>67.646642515999702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0</v>
      </c>
      <c r="AE45" s="39">
        <f t="shared" si="2"/>
        <v>0</v>
      </c>
      <c r="AF45" s="41">
        <f>'[1]Annx-A (DA) '!BD49</f>
        <v>343.5843336159997</v>
      </c>
      <c r="AG45" s="42">
        <f t="shared" si="3"/>
        <v>67.646642515999702</v>
      </c>
    </row>
    <row r="46" spans="1:33" ht="26.25" customHeight="1">
      <c r="A46" s="38">
        <v>39</v>
      </c>
      <c r="B46" s="39" t="s">
        <v>187</v>
      </c>
      <c r="C46" s="40">
        <f>'[1]DA HPSLDC'!H51</f>
        <v>50.02</v>
      </c>
      <c r="D46" s="40" t="s">
        <v>188</v>
      </c>
      <c r="E46" s="39">
        <f>'[1]Annx-A (DA) '!W50-J46+N46</f>
        <v>1421.7072949000005</v>
      </c>
      <c r="F46" s="39">
        <f>'[1]Annx-A (DA) '!E50</f>
        <v>1449</v>
      </c>
      <c r="G46" s="39">
        <f t="shared" si="4"/>
        <v>-27.292705099999466</v>
      </c>
      <c r="H46" s="39">
        <f>'[1]Annx-D (IE)'!R45</f>
        <v>18.36891</v>
      </c>
      <c r="I46" s="39">
        <f>'[1]Frm-2 ImpExp'!X46</f>
        <v>0</v>
      </c>
      <c r="J46" s="39">
        <f t="shared" si="5"/>
        <v>18.36891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420.65609600000033</v>
      </c>
      <c r="P46" s="39">
        <f>G46+J46-N46</f>
        <v>-8.9237950999994666</v>
      </c>
      <c r="Q46" s="39">
        <v>87</v>
      </c>
      <c r="R46" s="39" t="s">
        <v>189</v>
      </c>
      <c r="S46" s="40">
        <f>'[1]DA HPSLDC'!V51</f>
        <v>50.01</v>
      </c>
      <c r="T46" s="40" t="s">
        <v>190</v>
      </c>
      <c r="U46" s="40">
        <v>0</v>
      </c>
      <c r="V46" s="39">
        <f>'[1]Annx-A (DA) '!BC50-AA46+AE46</f>
        <v>1363.6466425159997</v>
      </c>
      <c r="W46" s="39">
        <f>'[1]Annx-A (DA) '!AK50</f>
        <v>1299</v>
      </c>
      <c r="X46" s="39">
        <f t="shared" si="0"/>
        <v>64.646642515999702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0</v>
      </c>
      <c r="AE46" s="39">
        <f t="shared" si="2"/>
        <v>0</v>
      </c>
      <c r="AF46" s="41">
        <f>'[1]Annx-A (DA) '!BD50</f>
        <v>343.5843336159997</v>
      </c>
      <c r="AG46" s="42">
        <f t="shared" si="3"/>
        <v>64.646642515999702</v>
      </c>
    </row>
    <row r="47" spans="1:33" ht="26.25" customHeight="1">
      <c r="A47" s="38">
        <v>40</v>
      </c>
      <c r="B47" s="39" t="s">
        <v>191</v>
      </c>
      <c r="C47" s="40">
        <f>'[1]DA HPSLDC'!H52</f>
        <v>50.01</v>
      </c>
      <c r="D47" s="40" t="s">
        <v>192</v>
      </c>
      <c r="E47" s="39">
        <f>'[1]Annx-A (DA) '!W51-J47+N47</f>
        <v>1422.5272949000002</v>
      </c>
      <c r="F47" s="39">
        <f>'[1]Annx-A (DA) '!E51</f>
        <v>1457</v>
      </c>
      <c r="G47" s="39">
        <f t="shared" si="4"/>
        <v>-34.472705099999757</v>
      </c>
      <c r="H47" s="39">
        <f>'[1]Annx-D (IE)'!R46</f>
        <v>18.36891</v>
      </c>
      <c r="I47" s="39">
        <f>'[1]Frm-2 ImpExp'!X47</f>
        <v>0</v>
      </c>
      <c r="J47" s="39">
        <f t="shared" si="5"/>
        <v>18.36891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421.47609600000004</v>
      </c>
      <c r="P47" s="39">
        <f t="shared" si="7"/>
        <v>-16.103795099999758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'!BC51-AA47+AE47</f>
        <v>1363.6466425159997</v>
      </c>
      <c r="W47" s="39">
        <f>'[1]Annx-A (DA) '!AK51</f>
        <v>1289</v>
      </c>
      <c r="X47" s="39">
        <f t="shared" si="0"/>
        <v>74.646642515999702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0</v>
      </c>
      <c r="AE47" s="39">
        <f t="shared" si="2"/>
        <v>0</v>
      </c>
      <c r="AF47" s="41">
        <f>'[1]Annx-A (DA) '!BD51</f>
        <v>343.5843336159997</v>
      </c>
      <c r="AG47" s="42">
        <f t="shared" si="3"/>
        <v>74.646642515999702</v>
      </c>
    </row>
    <row r="48" spans="1:33" ht="26.25" customHeight="1">
      <c r="A48" s="38">
        <v>41</v>
      </c>
      <c r="B48" s="39" t="s">
        <v>195</v>
      </c>
      <c r="C48" s="40">
        <f>'[1]DA HPSLDC'!H53</f>
        <v>50.02</v>
      </c>
      <c r="D48" s="40" t="s">
        <v>196</v>
      </c>
      <c r="E48" s="39">
        <f>'[1]Annx-A (DA) '!W52-J48+N48</f>
        <v>1409.1272949000002</v>
      </c>
      <c r="F48" s="39">
        <f>'[1]Annx-A (DA) '!E52</f>
        <v>1458</v>
      </c>
      <c r="G48" s="39">
        <f t="shared" si="4"/>
        <v>-48.872705099999848</v>
      </c>
      <c r="H48" s="39">
        <f>'[1]Annx-D (IE)'!R47</f>
        <v>18.36891</v>
      </c>
      <c r="I48" s="39">
        <f>'[1]Frm-2 ImpExp'!X48</f>
        <v>0</v>
      </c>
      <c r="J48" s="39">
        <f t="shared" si="5"/>
        <v>18.36891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413.07609599999995</v>
      </c>
      <c r="P48" s="39">
        <f t="shared" si="7"/>
        <v>-30.503795099999849</v>
      </c>
      <c r="Q48" s="39">
        <v>89</v>
      </c>
      <c r="R48" s="39" t="s">
        <v>197</v>
      </c>
      <c r="S48" s="40">
        <f>'[1]DA HPSLDC'!V53</f>
        <v>50.04</v>
      </c>
      <c r="T48" s="40" t="s">
        <v>198</v>
      </c>
      <c r="U48" s="40">
        <v>0</v>
      </c>
      <c r="V48" s="39">
        <f>'[1]Annx-A (DA) '!BC52-AA48+AE48</f>
        <v>1376.3507615159997</v>
      </c>
      <c r="W48" s="39">
        <f>'[1]Annx-A (DA) '!AK52</f>
        <v>1275</v>
      </c>
      <c r="X48" s="39">
        <f t="shared" si="0"/>
        <v>101.35076151599969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157.77625261599991</v>
      </c>
      <c r="AG48" s="42">
        <f t="shared" si="3"/>
        <v>-98.649238484000307</v>
      </c>
    </row>
    <row r="49" spans="1:33" ht="26.25" customHeight="1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'!W53-J49+N49</f>
        <v>1411.6249799</v>
      </c>
      <c r="F49" s="39">
        <f>'[1]Annx-A (DA) '!E53</f>
        <v>1462</v>
      </c>
      <c r="G49" s="39">
        <f t="shared" si="4"/>
        <v>-50.375020100000029</v>
      </c>
      <c r="H49" s="39">
        <f>'[1]Annx-D (IE)'!R48</f>
        <v>18.36891</v>
      </c>
      <c r="I49" s="39">
        <f>'[1]Frm-2 ImpExp'!X49</f>
        <v>0</v>
      </c>
      <c r="J49" s="39">
        <f t="shared" si="5"/>
        <v>18.36891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415.57378099999977</v>
      </c>
      <c r="P49" s="39">
        <f t="shared" si="7"/>
        <v>-32.006110100000029</v>
      </c>
      <c r="Q49" s="39">
        <v>90</v>
      </c>
      <c r="R49" s="39" t="s">
        <v>201</v>
      </c>
      <c r="S49" s="40">
        <f>'[1]DA HPSLDC'!V54</f>
        <v>49.97</v>
      </c>
      <c r="T49" s="40" t="s">
        <v>202</v>
      </c>
      <c r="U49" s="40">
        <v>0</v>
      </c>
      <c r="V49" s="39">
        <f>'[1]Annx-A (DA) '!BC53-AA49+AE49</f>
        <v>1376.2064345159997</v>
      </c>
      <c r="W49" s="39">
        <f>'[1]Annx-A (DA) '!AK53</f>
        <v>1270</v>
      </c>
      <c r="X49" s="39">
        <f t="shared" si="0"/>
        <v>106.20643451599972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157.63192561599971</v>
      </c>
      <c r="AG49" s="42">
        <f t="shared" si="3"/>
        <v>-93.793565484000283</v>
      </c>
    </row>
    <row r="50" spans="1:33" ht="26.25" customHeight="1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'!W54-J50+N50</f>
        <v>1409.2186589</v>
      </c>
      <c r="F50" s="39">
        <f>'[1]Annx-A (DA) '!E54</f>
        <v>1458</v>
      </c>
      <c r="G50" s="39">
        <f t="shared" si="4"/>
        <v>-48.781341099999963</v>
      </c>
      <c r="H50" s="39">
        <f>'[1]Annx-D (IE)'!R49</f>
        <v>18.36891</v>
      </c>
      <c r="I50" s="39">
        <f>'[1]Frm-2 ImpExp'!X50</f>
        <v>0</v>
      </c>
      <c r="J50" s="39">
        <f t="shared" si="5"/>
        <v>18.36891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413.16745999999983</v>
      </c>
      <c r="P50" s="39">
        <f t="shared" si="7"/>
        <v>-30.412431099999964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'!BC54-AA50+AE50</f>
        <v>1375.7148915159996</v>
      </c>
      <c r="W50" s="39">
        <f>'[1]Annx-A (DA) '!AK54</f>
        <v>1257</v>
      </c>
      <c r="X50" s="39">
        <f t="shared" si="0"/>
        <v>118.71489151599962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157.14038261599984</v>
      </c>
      <c r="AG50" s="42">
        <f t="shared" si="3"/>
        <v>-81.285108484000375</v>
      </c>
    </row>
    <row r="51" spans="1:33" ht="26.25" customHeight="1">
      <c r="A51" s="38">
        <v>44</v>
      </c>
      <c r="B51" s="39" t="s">
        <v>207</v>
      </c>
      <c r="C51" s="40">
        <f>'[1]DA HPSLDC'!H56</f>
        <v>50.04</v>
      </c>
      <c r="D51" s="40" t="s">
        <v>208</v>
      </c>
      <c r="E51" s="39">
        <f>'[1]Annx-A (DA) '!W55-J51+N51</f>
        <v>1409.4143318999998</v>
      </c>
      <c r="F51" s="39">
        <f>'[1]Annx-A (DA) '!E55</f>
        <v>1457</v>
      </c>
      <c r="G51" s="39">
        <f t="shared" si="4"/>
        <v>-47.585668100000248</v>
      </c>
      <c r="H51" s="39">
        <f>'[1]Annx-D (IE)'!R50</f>
        <v>18.36891</v>
      </c>
      <c r="I51" s="39">
        <f>'[1]Frm-2 ImpExp'!X51</f>
        <v>0</v>
      </c>
      <c r="J51" s="39">
        <f t="shared" si="5"/>
        <v>18.36891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413.363133</v>
      </c>
      <c r="P51" s="39">
        <f t="shared" si="7"/>
        <v>-29.216758100000249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'!BC55-AA51+AE51</f>
        <v>1375.7148915159996</v>
      </c>
      <c r="W51" s="39">
        <f>'[1]Annx-A (DA) '!AK55</f>
        <v>1248</v>
      </c>
      <c r="X51" s="39">
        <f t="shared" si="0"/>
        <v>127.71489151599962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157.14038261599984</v>
      </c>
      <c r="AG51" s="42">
        <f t="shared" si="3"/>
        <v>-72.285108484000375</v>
      </c>
    </row>
    <row r="52" spans="1:33" ht="26.25" customHeight="1">
      <c r="A52" s="38">
        <v>45</v>
      </c>
      <c r="B52" s="39" t="s">
        <v>211</v>
      </c>
      <c r="C52" s="40">
        <f>'[1]DA HPSLDC'!H57</f>
        <v>50.04</v>
      </c>
      <c r="D52" s="40" t="s">
        <v>212</v>
      </c>
      <c r="E52" s="39">
        <f>'[1]Annx-A (DA) '!W56-J52+N52</f>
        <v>1409.9243319</v>
      </c>
      <c r="F52" s="39">
        <f>'[1]Annx-A (DA) '!E56</f>
        <v>1458</v>
      </c>
      <c r="G52" s="39">
        <f t="shared" si="4"/>
        <v>-48.07566810000003</v>
      </c>
      <c r="H52" s="39">
        <f>'[1]Annx-D (IE)'!R51</f>
        <v>18.36891</v>
      </c>
      <c r="I52" s="39">
        <f>'[1]Frm-2 ImpExp'!X52</f>
        <v>0</v>
      </c>
      <c r="J52" s="39">
        <f t="shared" si="5"/>
        <v>18.36891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413.87313299999977</v>
      </c>
      <c r="P52" s="39">
        <f t="shared" si="7"/>
        <v>-29.70675810000003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'!BC56-AA52+AE52</f>
        <v>1375.7895335159997</v>
      </c>
      <c r="W52" s="39">
        <f>'[1]Annx-A (DA) '!AK56</f>
        <v>1225</v>
      </c>
      <c r="X52" s="39">
        <f t="shared" si="0"/>
        <v>150.78953351599966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157.21502461599988</v>
      </c>
      <c r="AG52" s="42">
        <f t="shared" si="3"/>
        <v>-49.210466484000335</v>
      </c>
    </row>
    <row r="53" spans="1:33" ht="26.25" customHeight="1">
      <c r="A53" s="38">
        <v>46</v>
      </c>
      <c r="B53" s="39" t="s">
        <v>215</v>
      </c>
      <c r="C53" s="40">
        <f>'[1]DA HPSLDC'!H58</f>
        <v>50.06</v>
      </c>
      <c r="D53" s="40" t="s">
        <v>216</v>
      </c>
      <c r="E53" s="39">
        <f>'[1]Annx-A (DA) '!W57-J53+N53</f>
        <v>1410.7143318999999</v>
      </c>
      <c r="F53" s="39">
        <f>'[1]Annx-A (DA) '!E57</f>
        <v>1466</v>
      </c>
      <c r="G53" s="39">
        <f t="shared" si="4"/>
        <v>-55.285668100000066</v>
      </c>
      <c r="H53" s="39">
        <f>'[1]Annx-D (IE)'!R52</f>
        <v>18.36891</v>
      </c>
      <c r="I53" s="39">
        <f>'[1]Frm-2 ImpExp'!X53</f>
        <v>0</v>
      </c>
      <c r="J53" s="39">
        <f t="shared" si="5"/>
        <v>18.36891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414.66313299999973</v>
      </c>
      <c r="P53" s="39">
        <f t="shared" si="7"/>
        <v>-36.916758100000067</v>
      </c>
      <c r="Q53" s="39">
        <v>94</v>
      </c>
      <c r="R53" s="39" t="s">
        <v>217</v>
      </c>
      <c r="S53" s="40">
        <f>'[1]DA HPSLDC'!V58</f>
        <v>50.03</v>
      </c>
      <c r="T53" s="40" t="s">
        <v>218</v>
      </c>
      <c r="U53" s="40">
        <v>0</v>
      </c>
      <c r="V53" s="39">
        <f>'[1]Annx-A (DA) '!BC57-AA53+AE53</f>
        <v>1375.7895335159997</v>
      </c>
      <c r="W53" s="39">
        <f>'[1]Annx-A (DA) '!AK57</f>
        <v>1211</v>
      </c>
      <c r="X53" s="39">
        <f t="shared" si="0"/>
        <v>164.78953351599966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157.21502461599988</v>
      </c>
      <c r="AG53" s="42">
        <f t="shared" si="3"/>
        <v>-35.210466484000335</v>
      </c>
    </row>
    <row r="54" spans="1:33" ht="26.25" customHeight="1">
      <c r="A54" s="38">
        <v>47</v>
      </c>
      <c r="B54" s="39" t="s">
        <v>219</v>
      </c>
      <c r="C54" s="40">
        <f>'[1]DA HPSLDC'!H59</f>
        <v>50.07</v>
      </c>
      <c r="D54" s="40" t="s">
        <v>220</v>
      </c>
      <c r="E54" s="39">
        <f>'[1]Annx-A (DA) '!W58-J54+N54</f>
        <v>1402.8479319</v>
      </c>
      <c r="F54" s="39">
        <f>'[1]Annx-A (DA) '!E58</f>
        <v>1474</v>
      </c>
      <c r="G54" s="39">
        <f t="shared" si="4"/>
        <v>-71.152068099999951</v>
      </c>
      <c r="H54" s="39">
        <f>'[1]Annx-D (IE)'!R53</f>
        <v>18.36891</v>
      </c>
      <c r="I54" s="39">
        <f>'[1]Frm-2 ImpExp'!X54</f>
        <v>0</v>
      </c>
      <c r="J54" s="39">
        <f t="shared" si="5"/>
        <v>18.36891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414.50313299999988</v>
      </c>
      <c r="P54" s="39">
        <f t="shared" si="7"/>
        <v>-52.783158099999952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'!BC58-AA54+AE54</f>
        <v>1348.3537015159995</v>
      </c>
      <c r="W54" s="39">
        <f>'[1]Annx-A (DA) '!AK58</f>
        <v>1204</v>
      </c>
      <c r="X54" s="39">
        <f t="shared" si="0"/>
        <v>144.35370151599955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129.77919261599988</v>
      </c>
      <c r="AG54" s="42">
        <f t="shared" si="3"/>
        <v>-55.646298484000454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50.07</v>
      </c>
      <c r="D55" s="40" t="s">
        <v>224</v>
      </c>
      <c r="E55" s="44">
        <f>'[1]Annx-A (DA) '!W59-J55+N55</f>
        <v>1403.0379318999996</v>
      </c>
      <c r="F55" s="44">
        <f>'[1]Annx-A (DA) '!E59</f>
        <v>1478</v>
      </c>
      <c r="G55" s="44">
        <f t="shared" si="4"/>
        <v>-74.962068100000351</v>
      </c>
      <c r="H55" s="44">
        <f>'[1]Annx-D (IE)'!R54</f>
        <v>18.36891</v>
      </c>
      <c r="I55" s="39">
        <f>'[1]Frm-2 ImpExp'!X55</f>
        <v>0</v>
      </c>
      <c r="J55" s="44">
        <f t="shared" si="5"/>
        <v>18.36891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414.69313299999993</v>
      </c>
      <c r="P55" s="44">
        <f t="shared" si="7"/>
        <v>-56.593158100000352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'!BC59-AA55+AE55</f>
        <v>1335.5121455159997</v>
      </c>
      <c r="W55" s="45">
        <f>'[1]Annx-A (DA) '!AK59</f>
        <v>1184</v>
      </c>
      <c r="X55" s="45">
        <f t="shared" si="0"/>
        <v>151.51214551599969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119.93763661600003</v>
      </c>
      <c r="AG55" s="48">
        <f t="shared" si="3"/>
        <v>-48.487854484000309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50.023958333333347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1352.8793262809165</v>
      </c>
      <c r="W56" s="53">
        <f t="shared" si="8"/>
        <v>1270.8541666666667</v>
      </c>
      <c r="X56" s="53">
        <f t="shared" si="8"/>
        <v>82.02515961424983</v>
      </c>
      <c r="Y56" s="53">
        <f t="shared" si="8"/>
        <v>6.1229700000000049</v>
      </c>
      <c r="Z56" s="53">
        <f t="shared" si="8"/>
        <v>0</v>
      </c>
      <c r="AA56" s="53">
        <f t="shared" si="8"/>
        <v>6.1229700000000049</v>
      </c>
      <c r="AB56" s="53">
        <f t="shared" si="8"/>
        <v>0</v>
      </c>
      <c r="AC56" s="53">
        <f t="shared" si="8"/>
        <v>66.666666666666671</v>
      </c>
      <c r="AD56" s="53">
        <f t="shared" si="8"/>
        <v>0</v>
      </c>
      <c r="AE56" s="53">
        <f t="shared" si="8"/>
        <v>66.666666666666671</v>
      </c>
      <c r="AF56" s="53">
        <f t="shared" si="8"/>
        <v>280.74532071424983</v>
      </c>
      <c r="AG56" s="53">
        <f t="shared" si="8"/>
        <v>21.48146294758315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324.69</v>
      </c>
      <c r="W57" s="58">
        <f t="shared" si="9"/>
        <v>305.01</v>
      </c>
      <c r="X57" s="58">
        <f t="shared" si="9"/>
        <v>19.690000000000001</v>
      </c>
      <c r="Y57" s="58">
        <f t="shared" si="9"/>
        <v>1.47</v>
      </c>
      <c r="Z57" s="58">
        <f t="shared" si="9"/>
        <v>0</v>
      </c>
      <c r="AA57" s="58">
        <f t="shared" si="9"/>
        <v>1.47</v>
      </c>
      <c r="AB57" s="58">
        <f t="shared" si="9"/>
        <v>0</v>
      </c>
      <c r="AC57" s="58">
        <f t="shared" si="9"/>
        <v>16</v>
      </c>
      <c r="AD57" s="58">
        <f t="shared" si="9"/>
        <v>0</v>
      </c>
      <c r="AE57" s="58">
        <f t="shared" si="9"/>
        <v>16</v>
      </c>
      <c r="AF57" s="58">
        <f t="shared" si="9"/>
        <v>67.38</v>
      </c>
      <c r="AG57" s="58">
        <f t="shared" si="9"/>
        <v>5.16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2021-07-15T03:40:35Z</dcterms:created>
  <dcterms:modified xsi:type="dcterms:W3CDTF">2021-07-15T03:40:45Z</dcterms:modified>
</cp:coreProperties>
</file>