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AA51"/>
  <c r="V51" s="1"/>
  <c r="X51" s="1"/>
  <c r="AG51" s="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B50"/>
  <c r="AE50" s="1"/>
  <c r="Z50"/>
  <c r="Y50"/>
  <c r="AA50" s="1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AA49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AA45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AA43"/>
  <c r="V43" s="1"/>
  <c r="X43" s="1"/>
  <c r="AG43" s="1"/>
  <c r="Z43"/>
  <c r="Y43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AA39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AA33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AA3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AA29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AA25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AA23"/>
  <c r="Z23"/>
  <c r="Y23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N22"/>
  <c r="M22"/>
  <c r="L22"/>
  <c r="K22"/>
  <c r="J22"/>
  <c r="E22" s="1"/>
  <c r="G22" s="1"/>
  <c r="P22" s="1"/>
  <c r="I22"/>
  <c r="H22"/>
  <c r="F22"/>
  <c r="C22"/>
  <c r="AF21"/>
  <c r="AD21"/>
  <c r="AC21"/>
  <c r="AB21"/>
  <c r="AE21" s="1"/>
  <c r="AA2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N20"/>
  <c r="M20"/>
  <c r="L20"/>
  <c r="K20"/>
  <c r="J20"/>
  <c r="E20" s="1"/>
  <c r="G20" s="1"/>
  <c r="P20" s="1"/>
  <c r="I20"/>
  <c r="H20"/>
  <c r="F20"/>
  <c r="C20"/>
  <c r="AF19"/>
  <c r="AD19"/>
  <c r="AC19"/>
  <c r="AB19"/>
  <c r="AE19" s="1"/>
  <c r="AA19"/>
  <c r="V19" s="1"/>
  <c r="X19" s="1"/>
  <c r="AG19" s="1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AA17"/>
  <c r="Z17"/>
  <c r="Y17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AA15"/>
  <c r="Z15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AA13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AA57" l="1"/>
  <c r="V13"/>
  <c r="X13" s="1"/>
  <c r="AG13" s="1"/>
  <c r="E19"/>
  <c r="G19" s="1"/>
  <c r="P19" s="1"/>
  <c r="V23"/>
  <c r="X23" s="1"/>
  <c r="AG23" s="1"/>
  <c r="E35"/>
  <c r="G35" s="1"/>
  <c r="P35" s="1"/>
  <c r="V39"/>
  <c r="X39" s="1"/>
  <c r="AG39" s="1"/>
  <c r="V12"/>
  <c r="X12" s="1"/>
  <c r="AG12" s="1"/>
  <c r="E13"/>
  <c r="G13" s="1"/>
  <c r="P13" s="1"/>
  <c r="V17"/>
  <c r="X17" s="1"/>
  <c r="AG17" s="1"/>
  <c r="V28"/>
  <c r="X28" s="1"/>
  <c r="AG28" s="1"/>
  <c r="E29"/>
  <c r="G29" s="1"/>
  <c r="P29" s="1"/>
  <c r="V33"/>
  <c r="X33" s="1"/>
  <c r="AG33" s="1"/>
  <c r="V44"/>
  <c r="X44" s="1"/>
  <c r="AG44" s="1"/>
  <c r="E45"/>
  <c r="G45" s="1"/>
  <c r="P45" s="1"/>
  <c r="V49"/>
  <c r="X49" s="1"/>
  <c r="AG49" s="1"/>
  <c r="V21"/>
  <c r="X21" s="1"/>
  <c r="AG21" s="1"/>
  <c r="V37"/>
  <c r="X37" s="1"/>
  <c r="AG37" s="1"/>
  <c r="V53"/>
  <c r="X53" s="1"/>
  <c r="AG53" s="1"/>
  <c r="V26"/>
  <c r="X26" s="1"/>
  <c r="AG26" s="1"/>
  <c r="V42"/>
  <c r="X42" s="1"/>
  <c r="AG42" s="1"/>
  <c r="V47"/>
  <c r="X47" s="1"/>
  <c r="AG47" s="1"/>
  <c r="AE56"/>
  <c r="V10"/>
  <c r="X10" s="1"/>
  <c r="AG10" s="1"/>
  <c r="E11"/>
  <c r="G11" s="1"/>
  <c r="P11" s="1"/>
  <c r="V15"/>
  <c r="X15" s="1"/>
  <c r="AG15" s="1"/>
  <c r="E27"/>
  <c r="G27" s="1"/>
  <c r="P27" s="1"/>
  <c r="V31"/>
  <c r="X31" s="1"/>
  <c r="AG31" s="1"/>
  <c r="E43"/>
  <c r="G43" s="1"/>
  <c r="P43" s="1"/>
  <c r="V9"/>
  <c r="X9" s="1"/>
  <c r="AG9" s="1"/>
  <c r="V20"/>
  <c r="X20" s="1"/>
  <c r="AG20" s="1"/>
  <c r="E21"/>
  <c r="G21" s="1"/>
  <c r="P21" s="1"/>
  <c r="V25"/>
  <c r="X25" s="1"/>
  <c r="AG25" s="1"/>
  <c r="V36"/>
  <c r="X36" s="1"/>
  <c r="AG36" s="1"/>
  <c r="E37"/>
  <c r="G37" s="1"/>
  <c r="P37" s="1"/>
  <c r="V41"/>
  <c r="X41" s="1"/>
  <c r="AG41" s="1"/>
  <c r="V52"/>
  <c r="X52" s="1"/>
  <c r="AG52" s="1"/>
  <c r="E53"/>
  <c r="G53" s="1"/>
  <c r="P53" s="1"/>
  <c r="V45"/>
  <c r="X45" s="1"/>
  <c r="AG45" s="1"/>
  <c r="V29"/>
  <c r="X29" s="1"/>
  <c r="AG29" s="1"/>
  <c r="V18"/>
  <c r="X18" s="1"/>
  <c r="AG18" s="1"/>
  <c r="V34"/>
  <c r="X34" s="1"/>
  <c r="AG34" s="1"/>
  <c r="V50"/>
  <c r="X50" s="1"/>
  <c r="AG50" s="1"/>
  <c r="E51"/>
  <c r="G51" s="1"/>
  <c r="P51" s="1"/>
  <c r="V55"/>
  <c r="X55" s="1"/>
  <c r="AG55" s="1"/>
  <c r="AD56"/>
  <c r="Y57"/>
  <c r="AC56"/>
  <c r="AF57"/>
  <c r="AB56"/>
  <c r="W57"/>
  <c r="AE57"/>
  <c r="E8"/>
  <c r="AA56"/>
  <c r="Z56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<sst xmlns="http://schemas.openxmlformats.org/spreadsheetml/2006/main" count="244" uniqueCount="230">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</sst>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44390</v>
          </cell>
        </row>
      </sheetData>
      <sheetData sheetId="2">
        <row r="13">
          <cell r="H13">
            <v>49.96</v>
          </cell>
          <cell r="V13">
            <v>50.03</v>
          </cell>
        </row>
        <row r="14">
          <cell r="H14">
            <v>49.97</v>
          </cell>
          <cell r="V14">
            <v>49.99</v>
          </cell>
        </row>
        <row r="15">
          <cell r="H15">
            <v>50.01</v>
          </cell>
          <cell r="V15">
            <v>50.04</v>
          </cell>
        </row>
        <row r="16">
          <cell r="H16">
            <v>49.98</v>
          </cell>
          <cell r="V16">
            <v>50.05</v>
          </cell>
        </row>
        <row r="17">
          <cell r="H17">
            <v>50.01</v>
          </cell>
          <cell r="V17">
            <v>50.05</v>
          </cell>
        </row>
        <row r="18">
          <cell r="H18">
            <v>50.04</v>
          </cell>
          <cell r="V18">
            <v>50.07</v>
          </cell>
        </row>
        <row r="19">
          <cell r="H19">
            <v>50.03</v>
          </cell>
          <cell r="V19">
            <v>50.04</v>
          </cell>
        </row>
        <row r="20">
          <cell r="H20">
            <v>50.03</v>
          </cell>
          <cell r="V20">
            <v>50.08</v>
          </cell>
        </row>
        <row r="21">
          <cell r="H21">
            <v>50.03</v>
          </cell>
          <cell r="V21">
            <v>50.02</v>
          </cell>
        </row>
        <row r="22">
          <cell r="H22">
            <v>50.04</v>
          </cell>
          <cell r="V22">
            <v>50.02</v>
          </cell>
        </row>
        <row r="23">
          <cell r="H23">
            <v>50.06</v>
          </cell>
          <cell r="V23">
            <v>49.95</v>
          </cell>
        </row>
        <row r="24">
          <cell r="H24">
            <v>50.03</v>
          </cell>
          <cell r="V24">
            <v>49.94</v>
          </cell>
        </row>
        <row r="25">
          <cell r="H25">
            <v>50.05</v>
          </cell>
          <cell r="V25">
            <v>50.02</v>
          </cell>
        </row>
        <row r="26">
          <cell r="H26">
            <v>50.03</v>
          </cell>
          <cell r="V26">
            <v>50.01</v>
          </cell>
        </row>
        <row r="27">
          <cell r="H27">
            <v>50.03</v>
          </cell>
          <cell r="V27">
            <v>50.02</v>
          </cell>
        </row>
        <row r="28">
          <cell r="H28">
            <v>50.03</v>
          </cell>
          <cell r="V28">
            <v>50</v>
          </cell>
        </row>
        <row r="29">
          <cell r="H29">
            <v>49.97</v>
          </cell>
          <cell r="V29">
            <v>50</v>
          </cell>
        </row>
        <row r="30">
          <cell r="H30">
            <v>50.01</v>
          </cell>
          <cell r="V30">
            <v>50</v>
          </cell>
        </row>
        <row r="31">
          <cell r="H31">
            <v>49.96</v>
          </cell>
          <cell r="V31">
            <v>50</v>
          </cell>
        </row>
        <row r="32">
          <cell r="H32">
            <v>49.95</v>
          </cell>
          <cell r="V32">
            <v>49.99</v>
          </cell>
        </row>
        <row r="33">
          <cell r="H33">
            <v>50.07</v>
          </cell>
          <cell r="V33">
            <v>49.98</v>
          </cell>
        </row>
        <row r="34">
          <cell r="H34">
            <v>50.06</v>
          </cell>
          <cell r="V34">
            <v>49.99</v>
          </cell>
        </row>
        <row r="35">
          <cell r="H35">
            <v>50.05</v>
          </cell>
          <cell r="V35">
            <v>49.97</v>
          </cell>
        </row>
        <row r="36">
          <cell r="H36">
            <v>50.04</v>
          </cell>
          <cell r="V36">
            <v>49.95</v>
          </cell>
        </row>
        <row r="37">
          <cell r="H37">
            <v>50.08</v>
          </cell>
          <cell r="V37">
            <v>50</v>
          </cell>
        </row>
        <row r="38">
          <cell r="H38">
            <v>50.11</v>
          </cell>
          <cell r="V38">
            <v>50.03</v>
          </cell>
        </row>
        <row r="39">
          <cell r="H39">
            <v>50.11</v>
          </cell>
          <cell r="V39">
            <v>50.05</v>
          </cell>
        </row>
        <row r="40">
          <cell r="H40">
            <v>50.11</v>
          </cell>
          <cell r="V40">
            <v>50.04</v>
          </cell>
        </row>
        <row r="41">
          <cell r="H41">
            <v>50.07</v>
          </cell>
          <cell r="V41">
            <v>50.02</v>
          </cell>
        </row>
        <row r="42">
          <cell r="H42">
            <v>50.03</v>
          </cell>
          <cell r="V42">
            <v>50.01</v>
          </cell>
        </row>
        <row r="43">
          <cell r="H43">
            <v>50.08</v>
          </cell>
          <cell r="V43">
            <v>50.03</v>
          </cell>
        </row>
        <row r="44">
          <cell r="H44">
            <v>50.07</v>
          </cell>
          <cell r="V44">
            <v>50.03</v>
          </cell>
        </row>
        <row r="45">
          <cell r="H45">
            <v>50.06</v>
          </cell>
          <cell r="V45">
            <v>50.02</v>
          </cell>
        </row>
        <row r="46">
          <cell r="H46">
            <v>49.97</v>
          </cell>
          <cell r="V46">
            <v>49.99</v>
          </cell>
        </row>
        <row r="47">
          <cell r="H47">
            <v>49.97</v>
          </cell>
          <cell r="V47">
            <v>49.99</v>
          </cell>
        </row>
        <row r="48">
          <cell r="H48">
            <v>50.01</v>
          </cell>
          <cell r="V48">
            <v>50</v>
          </cell>
        </row>
        <row r="49">
          <cell r="H49">
            <v>49.98</v>
          </cell>
          <cell r="V49">
            <v>50.01</v>
          </cell>
        </row>
        <row r="50">
          <cell r="H50">
            <v>49.99</v>
          </cell>
          <cell r="V50">
            <v>50.04</v>
          </cell>
        </row>
        <row r="51">
          <cell r="H51">
            <v>50.02</v>
          </cell>
          <cell r="V51">
            <v>50.03</v>
          </cell>
        </row>
        <row r="52">
          <cell r="H52">
            <v>50.01</v>
          </cell>
          <cell r="V52">
            <v>50.02</v>
          </cell>
        </row>
        <row r="53">
          <cell r="H53">
            <v>50.07</v>
          </cell>
          <cell r="V53">
            <v>50</v>
          </cell>
        </row>
        <row r="54">
          <cell r="H54">
            <v>50.04</v>
          </cell>
          <cell r="V54">
            <v>50</v>
          </cell>
        </row>
        <row r="55">
          <cell r="H55">
            <v>50</v>
          </cell>
          <cell r="V55">
            <v>50.04</v>
          </cell>
        </row>
        <row r="56">
          <cell r="H56">
            <v>50.03</v>
          </cell>
          <cell r="V56">
            <v>50.05</v>
          </cell>
        </row>
        <row r="57">
          <cell r="H57">
            <v>50.03</v>
          </cell>
          <cell r="V57">
            <v>50.02</v>
          </cell>
        </row>
        <row r="58">
          <cell r="H58">
            <v>50.04</v>
          </cell>
          <cell r="V58">
            <v>50.02</v>
          </cell>
        </row>
        <row r="59">
          <cell r="H59">
            <v>50.02</v>
          </cell>
          <cell r="V59">
            <v>50.01</v>
          </cell>
        </row>
        <row r="60">
          <cell r="H60">
            <v>50.01</v>
          </cell>
          <cell r="V60">
            <v>50</v>
          </cell>
        </row>
      </sheetData>
      <sheetData sheetId="3"/>
      <sheetData sheetId="4">
        <row r="12">
          <cell r="E12">
            <v>1086</v>
          </cell>
          <cell r="W12">
            <v>1102.8814591370001</v>
          </cell>
          <cell r="X12">
            <v>97.409538000000268</v>
          </cell>
          <cell r="AK12">
            <v>1475</v>
          </cell>
          <cell r="BC12">
            <v>1363.2752404960002</v>
          </cell>
          <cell r="BD12">
            <v>349.85816361600013</v>
          </cell>
        </row>
        <row r="13">
          <cell r="E13">
            <v>1079</v>
          </cell>
          <cell r="W13">
            <v>1102.8814591370001</v>
          </cell>
          <cell r="X13">
            <v>97.409538000000268</v>
          </cell>
          <cell r="AK13">
            <v>1467</v>
          </cell>
          <cell r="BC13">
            <v>1362.3889754960001</v>
          </cell>
          <cell r="BD13">
            <v>348.97189861600003</v>
          </cell>
        </row>
        <row r="14">
          <cell r="E14">
            <v>1074</v>
          </cell>
          <cell r="W14">
            <v>1102.8814591370001</v>
          </cell>
          <cell r="X14">
            <v>97.409538000000268</v>
          </cell>
          <cell r="AK14">
            <v>1437</v>
          </cell>
          <cell r="BC14">
            <v>1343.7948994959997</v>
          </cell>
          <cell r="BD14">
            <v>348.37782261599995</v>
          </cell>
        </row>
        <row r="15">
          <cell r="E15">
            <v>1069</v>
          </cell>
          <cell r="W15">
            <v>1102.8814591370001</v>
          </cell>
          <cell r="X15">
            <v>97.409538000000268</v>
          </cell>
          <cell r="AK15">
            <v>1430</v>
          </cell>
          <cell r="BC15">
            <v>1343.6448994960001</v>
          </cell>
          <cell r="BD15">
            <v>348.22782261600008</v>
          </cell>
        </row>
        <row r="16">
          <cell r="E16">
            <v>1062</v>
          </cell>
          <cell r="W16">
            <v>1102.0028241370001</v>
          </cell>
          <cell r="X16">
            <v>97.04310300000013</v>
          </cell>
          <cell r="AK16">
            <v>1401</v>
          </cell>
          <cell r="BC16">
            <v>1334.9722614959996</v>
          </cell>
          <cell r="BD16">
            <v>339.55518461599985</v>
          </cell>
        </row>
        <row r="17">
          <cell r="E17">
            <v>1045</v>
          </cell>
          <cell r="W17">
            <v>1102.0028241370001</v>
          </cell>
          <cell r="X17">
            <v>97.04310300000013</v>
          </cell>
          <cell r="AK17">
            <v>1392</v>
          </cell>
          <cell r="BC17">
            <v>1334.632261496</v>
          </cell>
          <cell r="BD17">
            <v>339.21518461599993</v>
          </cell>
        </row>
        <row r="18">
          <cell r="E18">
            <v>1038</v>
          </cell>
          <cell r="W18">
            <v>1093.2648361369997</v>
          </cell>
          <cell r="X18">
            <v>88.305115000000043</v>
          </cell>
          <cell r="AK18">
            <v>1401</v>
          </cell>
          <cell r="BC18">
            <v>1334.282261496</v>
          </cell>
          <cell r="BD18">
            <v>338.86518461600002</v>
          </cell>
        </row>
        <row r="19">
          <cell r="E19">
            <v>1025</v>
          </cell>
          <cell r="W19">
            <v>1092.0028241370001</v>
          </cell>
          <cell r="X19">
            <v>87.04310300000013</v>
          </cell>
          <cell r="AK19">
            <v>1421</v>
          </cell>
          <cell r="BC19">
            <v>1334.7199464959999</v>
          </cell>
          <cell r="BD19">
            <v>339.3028696159999</v>
          </cell>
        </row>
        <row r="20">
          <cell r="E20">
            <v>1012</v>
          </cell>
          <cell r="W20">
            <v>1092.0028241370001</v>
          </cell>
          <cell r="X20">
            <v>87.04310300000013</v>
          </cell>
          <cell r="AK20">
            <v>1421</v>
          </cell>
          <cell r="BC20">
            <v>1341.2578994959999</v>
          </cell>
          <cell r="BD20">
            <v>337.49222261599988</v>
          </cell>
        </row>
        <row r="21">
          <cell r="E21">
            <v>1006</v>
          </cell>
          <cell r="W21">
            <v>1090.735709137</v>
          </cell>
          <cell r="X21">
            <v>85.775988000000027</v>
          </cell>
          <cell r="AK21">
            <v>1437</v>
          </cell>
          <cell r="BC21">
            <v>1340.5978994959996</v>
          </cell>
          <cell r="BD21">
            <v>336.8322226159998</v>
          </cell>
        </row>
        <row r="22">
          <cell r="E22">
            <v>1008</v>
          </cell>
          <cell r="W22">
            <v>1100.735709137</v>
          </cell>
          <cell r="X22">
            <v>95.775988000000027</v>
          </cell>
          <cell r="AK22">
            <v>1447</v>
          </cell>
          <cell r="BC22">
            <v>1334.4919934959998</v>
          </cell>
          <cell r="BD22">
            <v>330.72631661599979</v>
          </cell>
        </row>
        <row r="23">
          <cell r="E23">
            <v>1040</v>
          </cell>
          <cell r="W23">
            <v>1108.735709137</v>
          </cell>
          <cell r="X23">
            <v>85.775988000000027</v>
          </cell>
          <cell r="AK23">
            <v>1453</v>
          </cell>
          <cell r="BC23">
            <v>1333.6519934959997</v>
          </cell>
          <cell r="BD23">
            <v>329.88631661599987</v>
          </cell>
        </row>
        <row r="24">
          <cell r="E24">
            <v>1035</v>
          </cell>
          <cell r="W24">
            <v>1107.0970100902</v>
          </cell>
          <cell r="X24">
            <v>84.913329000000132</v>
          </cell>
          <cell r="AK24">
            <v>1460</v>
          </cell>
          <cell r="BC24">
            <v>1331.9216994959997</v>
          </cell>
          <cell r="BD24">
            <v>328.15602261599969</v>
          </cell>
        </row>
        <row r="25">
          <cell r="E25">
            <v>1018</v>
          </cell>
          <cell r="W25">
            <v>1098.3590220902001</v>
          </cell>
          <cell r="X25">
            <v>76.175341000000046</v>
          </cell>
          <cell r="AK25">
            <v>1466</v>
          </cell>
          <cell r="BC25">
            <v>1330.4516994959995</v>
          </cell>
          <cell r="BD25">
            <v>326.68602261599966</v>
          </cell>
        </row>
        <row r="26">
          <cell r="E26">
            <v>994</v>
          </cell>
          <cell r="W26">
            <v>1097.0970100902</v>
          </cell>
          <cell r="X26">
            <v>74.913329000000132</v>
          </cell>
          <cell r="AK26">
            <v>1461</v>
          </cell>
          <cell r="BC26">
            <v>1330.2893844959999</v>
          </cell>
          <cell r="BD26">
            <v>326.52370761600008</v>
          </cell>
        </row>
        <row r="27">
          <cell r="E27">
            <v>987</v>
          </cell>
          <cell r="W27">
            <v>1097.0970100902</v>
          </cell>
          <cell r="X27">
            <v>74.913329000000132</v>
          </cell>
          <cell r="AK27">
            <v>1440</v>
          </cell>
          <cell r="BC27">
            <v>1327.8616994959998</v>
          </cell>
          <cell r="BD27">
            <v>324.09602261599974</v>
          </cell>
        </row>
        <row r="28">
          <cell r="E28">
            <v>983</v>
          </cell>
          <cell r="W28">
            <v>1096.4548100902002</v>
          </cell>
          <cell r="X28">
            <v>74.913329000000132</v>
          </cell>
          <cell r="AK28">
            <v>1438</v>
          </cell>
          <cell r="BC28">
            <v>1344.7760264959998</v>
          </cell>
          <cell r="BD28">
            <v>323.01034961599993</v>
          </cell>
        </row>
        <row r="29">
          <cell r="E29">
            <v>987</v>
          </cell>
          <cell r="W29">
            <v>1096.4548100902002</v>
          </cell>
          <cell r="X29">
            <v>74.913329000000132</v>
          </cell>
          <cell r="AK29">
            <v>1424</v>
          </cell>
          <cell r="BC29">
            <v>1343.6516994959998</v>
          </cell>
          <cell r="BD29">
            <v>321.88602261599971</v>
          </cell>
        </row>
        <row r="30">
          <cell r="E30">
            <v>987</v>
          </cell>
          <cell r="W30">
            <v>1096.4548100902002</v>
          </cell>
          <cell r="X30">
            <v>74.913329000000132</v>
          </cell>
          <cell r="AK30">
            <v>1403</v>
          </cell>
          <cell r="BC30">
            <v>1342.0916994959998</v>
          </cell>
          <cell r="BD30">
            <v>320.32602261599976</v>
          </cell>
        </row>
        <row r="31">
          <cell r="E31">
            <v>998</v>
          </cell>
          <cell r="W31">
            <v>1116.4548100902002</v>
          </cell>
          <cell r="X31">
            <v>94.913329000000132</v>
          </cell>
          <cell r="AK31">
            <v>1391</v>
          </cell>
          <cell r="BC31">
            <v>1340.6216994959996</v>
          </cell>
          <cell r="BD31">
            <v>318.85602261599973</v>
          </cell>
        </row>
        <row r="32">
          <cell r="E32">
            <v>1014</v>
          </cell>
          <cell r="W32">
            <v>1137.7227470901998</v>
          </cell>
          <cell r="X32">
            <v>116.18126599999998</v>
          </cell>
          <cell r="AK32">
            <v>1361</v>
          </cell>
          <cell r="BC32">
            <v>1341.3654244959994</v>
          </cell>
          <cell r="BD32">
            <v>319.24194761599955</v>
          </cell>
        </row>
        <row r="33">
          <cell r="E33">
            <v>1047</v>
          </cell>
          <cell r="W33">
            <v>1136.4607350902002</v>
          </cell>
          <cell r="X33">
            <v>114.91925400000007</v>
          </cell>
          <cell r="AK33">
            <v>1338</v>
          </cell>
          <cell r="BC33">
            <v>1339.4431094959996</v>
          </cell>
          <cell r="BD33">
            <v>317.31963261599975</v>
          </cell>
        </row>
        <row r="34">
          <cell r="E34">
            <v>1076</v>
          </cell>
          <cell r="W34">
            <v>1138.0328057704</v>
          </cell>
          <cell r="X34">
            <v>114.93925400000005</v>
          </cell>
          <cell r="AK34">
            <v>1323</v>
          </cell>
          <cell r="BC34">
            <v>1306.8054244959994</v>
          </cell>
          <cell r="BD34">
            <v>284.6819476159996</v>
          </cell>
        </row>
        <row r="35">
          <cell r="E35">
            <v>1115</v>
          </cell>
          <cell r="W35">
            <v>1138.1728057703999</v>
          </cell>
          <cell r="X35">
            <v>115.07925400000015</v>
          </cell>
          <cell r="AK35">
            <v>1306</v>
          </cell>
          <cell r="BC35">
            <v>1290.5754244959994</v>
          </cell>
          <cell r="BD35">
            <v>268.45194761599959</v>
          </cell>
        </row>
        <row r="36">
          <cell r="E36">
            <v>1144</v>
          </cell>
          <cell r="W36">
            <v>1342.5028057703998</v>
          </cell>
          <cell r="X36">
            <v>315.40925400000009</v>
          </cell>
          <cell r="AK36">
            <v>1289</v>
          </cell>
          <cell r="BC36">
            <v>1269.134867366</v>
          </cell>
          <cell r="BD36">
            <v>242.42923661599997</v>
          </cell>
        </row>
        <row r="37">
          <cell r="E37">
            <v>1168</v>
          </cell>
          <cell r="W37">
            <v>1343.0728057704</v>
          </cell>
          <cell r="X37">
            <v>315.97925400000003</v>
          </cell>
          <cell r="AK37">
            <v>1257</v>
          </cell>
          <cell r="BC37">
            <v>1248.0105403659995</v>
          </cell>
          <cell r="BD37">
            <v>221.30490961599975</v>
          </cell>
        </row>
        <row r="38">
          <cell r="E38">
            <v>1207</v>
          </cell>
          <cell r="W38">
            <v>1344.5427308799999</v>
          </cell>
          <cell r="X38">
            <v>318.41925400000008</v>
          </cell>
          <cell r="AK38">
            <v>1226</v>
          </cell>
          <cell r="BC38">
            <v>1211.5176403659998</v>
          </cell>
          <cell r="BD38">
            <v>184.81200961599978</v>
          </cell>
        </row>
        <row r="39">
          <cell r="E39">
            <v>1238</v>
          </cell>
          <cell r="W39">
            <v>1346.6104158799999</v>
          </cell>
          <cell r="X39">
            <v>320.48693899999984</v>
          </cell>
          <cell r="AK39">
            <v>1207</v>
          </cell>
          <cell r="BC39">
            <v>1197.3987513659995</v>
          </cell>
          <cell r="BD39">
            <v>170.6931206159997</v>
          </cell>
        </row>
        <row r="40">
          <cell r="E40">
            <v>1260</v>
          </cell>
          <cell r="W40">
            <v>1355.5813584960001</v>
          </cell>
          <cell r="X40">
            <v>329.45788161600007</v>
          </cell>
          <cell r="AK40">
            <v>1192</v>
          </cell>
          <cell r="BC40">
            <v>1174.4523693659999</v>
          </cell>
          <cell r="BD40">
            <v>147.74673861600007</v>
          </cell>
        </row>
        <row r="41">
          <cell r="E41">
            <v>1310</v>
          </cell>
          <cell r="W41">
            <v>1356.8613584959999</v>
          </cell>
          <cell r="X41">
            <v>330.73788161600004</v>
          </cell>
          <cell r="AK41">
            <v>1196</v>
          </cell>
          <cell r="BC41">
            <v>1201.6007573659999</v>
          </cell>
          <cell r="BD41">
            <v>174.89512661600014</v>
          </cell>
        </row>
        <row r="42">
          <cell r="E42">
            <v>1340</v>
          </cell>
          <cell r="W42">
            <v>1370.201358496</v>
          </cell>
          <cell r="X42">
            <v>332.07788161599996</v>
          </cell>
          <cell r="AK42">
            <v>1209</v>
          </cell>
          <cell r="BC42">
            <v>1237.0769193660003</v>
          </cell>
          <cell r="BD42">
            <v>210.37128861600019</v>
          </cell>
        </row>
        <row r="43">
          <cell r="E43">
            <v>1345</v>
          </cell>
          <cell r="W43">
            <v>1359.7513584959997</v>
          </cell>
          <cell r="X43">
            <v>333.62788161599991</v>
          </cell>
          <cell r="AK43">
            <v>1246</v>
          </cell>
          <cell r="BC43">
            <v>1252.0769193660003</v>
          </cell>
          <cell r="BD43">
            <v>225.37128861600019</v>
          </cell>
        </row>
        <row r="44">
          <cell r="E44">
            <v>1368</v>
          </cell>
          <cell r="W44">
            <v>1364.0593314959997</v>
          </cell>
          <cell r="X44">
            <v>337.93585461599986</v>
          </cell>
          <cell r="AK44">
            <v>1299</v>
          </cell>
          <cell r="BC44">
            <v>1307.8575213660001</v>
          </cell>
          <cell r="BD44">
            <v>280.50969061600023</v>
          </cell>
        </row>
        <row r="45">
          <cell r="E45">
            <v>1382</v>
          </cell>
          <cell r="W45">
            <v>1365.365004496</v>
          </cell>
          <cell r="X45">
            <v>339.24152761600016</v>
          </cell>
          <cell r="AK45">
            <v>1317</v>
          </cell>
          <cell r="BC45">
            <v>1322.7131943660002</v>
          </cell>
          <cell r="BD45">
            <v>295.36536361600025</v>
          </cell>
        </row>
        <row r="46">
          <cell r="E46">
            <v>1401</v>
          </cell>
          <cell r="W46">
            <v>1367.9244244959996</v>
          </cell>
          <cell r="X46">
            <v>341.80094761599975</v>
          </cell>
          <cell r="AK46">
            <v>1322</v>
          </cell>
          <cell r="BC46">
            <v>1307.7131943660002</v>
          </cell>
          <cell r="BD46">
            <v>280.36536361600025</v>
          </cell>
        </row>
        <row r="47">
          <cell r="E47">
            <v>1414</v>
          </cell>
          <cell r="W47">
            <v>1368.1367394959998</v>
          </cell>
          <cell r="X47">
            <v>342.01326261599996</v>
          </cell>
          <cell r="AK47">
            <v>1321</v>
          </cell>
          <cell r="BC47">
            <v>1327.7131943660002</v>
          </cell>
          <cell r="BD47">
            <v>300.36536361600025</v>
          </cell>
        </row>
        <row r="48">
          <cell r="E48">
            <v>1433</v>
          </cell>
          <cell r="W48">
            <v>1369.3067394959999</v>
          </cell>
          <cell r="X48">
            <v>343.18326261600004</v>
          </cell>
          <cell r="AK48">
            <v>1316</v>
          </cell>
          <cell r="BC48">
            <v>1331.9594923660002</v>
          </cell>
          <cell r="BD48">
            <v>304.61166161600016</v>
          </cell>
        </row>
        <row r="49">
          <cell r="E49">
            <v>1442</v>
          </cell>
          <cell r="W49">
            <v>1371.2353194960001</v>
          </cell>
          <cell r="X49">
            <v>345.11184261600005</v>
          </cell>
          <cell r="AK49">
            <v>1296</v>
          </cell>
          <cell r="BC49">
            <v>1321.9594923660002</v>
          </cell>
          <cell r="BD49">
            <v>294.61166161600016</v>
          </cell>
        </row>
        <row r="50">
          <cell r="E50">
            <v>1449</v>
          </cell>
          <cell r="W50">
            <v>1373.809395496</v>
          </cell>
          <cell r="X50">
            <v>347.68591861600015</v>
          </cell>
          <cell r="AK50">
            <v>1299</v>
          </cell>
          <cell r="BC50">
            <v>1306.9594923660002</v>
          </cell>
          <cell r="BD50">
            <v>279.61166161600016</v>
          </cell>
        </row>
        <row r="51">
          <cell r="E51">
            <v>1457</v>
          </cell>
          <cell r="W51">
            <v>1374.769395496</v>
          </cell>
          <cell r="X51">
            <v>348.64591861599996</v>
          </cell>
          <cell r="AK51">
            <v>1289</v>
          </cell>
          <cell r="BC51">
            <v>1291.9535673660002</v>
          </cell>
          <cell r="BD51">
            <v>264.60573661600023</v>
          </cell>
        </row>
        <row r="52">
          <cell r="E52">
            <v>1458</v>
          </cell>
          <cell r="W52">
            <v>1367.3353014959998</v>
          </cell>
          <cell r="X52">
            <v>346.211824616</v>
          </cell>
          <cell r="AK52">
            <v>1275</v>
          </cell>
          <cell r="BC52">
            <v>1191.7517173296942</v>
          </cell>
          <cell r="BD52">
            <v>165.50376561600007</v>
          </cell>
        </row>
        <row r="53">
          <cell r="E53">
            <v>1462</v>
          </cell>
          <cell r="W53">
            <v>1369.8029864959999</v>
          </cell>
          <cell r="X53">
            <v>348.67950961599985</v>
          </cell>
          <cell r="AK53">
            <v>1270</v>
          </cell>
          <cell r="BC53">
            <v>1191.6073903296938</v>
          </cell>
          <cell r="BD53">
            <v>165.35943861599986</v>
          </cell>
        </row>
        <row r="54">
          <cell r="E54">
            <v>1458</v>
          </cell>
          <cell r="W54">
            <v>1367.0196284960002</v>
          </cell>
          <cell r="X54">
            <v>345.89615161600017</v>
          </cell>
          <cell r="AK54">
            <v>1257</v>
          </cell>
          <cell r="BC54">
            <v>1191.118810329694</v>
          </cell>
          <cell r="BD54">
            <v>164.87085861599991</v>
          </cell>
        </row>
        <row r="55">
          <cell r="E55">
            <v>1457</v>
          </cell>
          <cell r="W55">
            <v>1367.5253014959999</v>
          </cell>
          <cell r="X55">
            <v>346.40182461600006</v>
          </cell>
          <cell r="AK55">
            <v>1248</v>
          </cell>
          <cell r="BC55">
            <v>1191.118810329694</v>
          </cell>
          <cell r="BD55">
            <v>164.87085861599991</v>
          </cell>
        </row>
        <row r="56">
          <cell r="E56">
            <v>1458</v>
          </cell>
          <cell r="W56">
            <v>1368.0253014960003</v>
          </cell>
          <cell r="X56">
            <v>346.90182461600028</v>
          </cell>
          <cell r="AK56">
            <v>1225</v>
          </cell>
          <cell r="BC56">
            <v>1191.1934523296941</v>
          </cell>
          <cell r="BD56">
            <v>164.94550061599995</v>
          </cell>
        </row>
        <row r="57">
          <cell r="E57">
            <v>1466</v>
          </cell>
          <cell r="W57">
            <v>1368.945301496</v>
          </cell>
          <cell r="X57">
            <v>347.82182461600013</v>
          </cell>
          <cell r="AK57">
            <v>1211</v>
          </cell>
          <cell r="BC57">
            <v>1191.1934523296941</v>
          </cell>
          <cell r="BD57">
            <v>164.94550061599995</v>
          </cell>
        </row>
        <row r="58">
          <cell r="E58">
            <v>1474</v>
          </cell>
          <cell r="W58">
            <v>1361.2089014960002</v>
          </cell>
          <cell r="X58">
            <v>347.79182461600016</v>
          </cell>
          <cell r="AK58">
            <v>1204</v>
          </cell>
          <cell r="BC58">
            <v>1171.9668483296941</v>
          </cell>
          <cell r="BD58">
            <v>145.71889661600011</v>
          </cell>
        </row>
        <row r="59">
          <cell r="E59">
            <v>1478</v>
          </cell>
          <cell r="W59">
            <v>1361.5489014959999</v>
          </cell>
          <cell r="X59">
            <v>348.13182461600007</v>
          </cell>
          <cell r="AK59">
            <v>1184</v>
          </cell>
          <cell r="BC59">
            <v>1158.115461329694</v>
          </cell>
          <cell r="BD59">
            <v>134.86750961599995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20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20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20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20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20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20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30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30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30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30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20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30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30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40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40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40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40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40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40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20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30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45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70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90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130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150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180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160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155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140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85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70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85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65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40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50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65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80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44390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44390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49.96</v>
      </c>
      <c r="D8" s="40" t="s">
        <v>36</v>
      </c>
      <c r="E8" s="39">
        <f>'[1]Annx-A (DA) '!W12-J8+N8</f>
        <v>1322.8814591370001</v>
      </c>
      <c r="F8" s="39">
        <f>'[1]Annx-A (DA) '!E12</f>
        <v>1086</v>
      </c>
      <c r="G8" s="39">
        <f>E8-F8</f>
        <v>236.88145913700009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20</v>
      </c>
      <c r="N8" s="39">
        <f>SUM(K8:M8)</f>
        <v>220</v>
      </c>
      <c r="O8" s="39">
        <f>'[1]Annx-A (DA) '!X12</f>
        <v>97.409538000000268</v>
      </c>
      <c r="P8" s="39">
        <f>G8+J8-N8</f>
        <v>16.881459137000093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'!BC12-AA8+AE8</f>
        <v>1363.2752404960002</v>
      </c>
      <c r="W8" s="39">
        <f>'[1]Annx-A (DA) '!AK12</f>
        <v>1475</v>
      </c>
      <c r="X8" s="39">
        <f t="shared" ref="X8:X55" si="0">V8-W8</f>
        <v>-111.72475950399985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349.85816361600013</v>
      </c>
      <c r="AG8" s="42">
        <f t="shared" ref="AG8:AG55" si="3">X8+AA8-AE8</f>
        <v>-111.72475950399985</v>
      </c>
    </row>
    <row r="9" spans="1:34" ht="26.25" customHeight="1">
      <c r="A9" s="38">
        <v>2</v>
      </c>
      <c r="B9" s="39" t="s">
        <v>39</v>
      </c>
      <c r="C9" s="40">
        <f>'[1]DA HPSLDC'!H14</f>
        <v>49.97</v>
      </c>
      <c r="D9" s="40" t="s">
        <v>40</v>
      </c>
      <c r="E9" s="39">
        <f>'[1]Annx-A (DA) '!W13-J9+N9</f>
        <v>1322.8814591370001</v>
      </c>
      <c r="F9" s="39">
        <f>'[1]Annx-A (DA) '!E13</f>
        <v>1079</v>
      </c>
      <c r="G9" s="39">
        <f t="shared" ref="G9:G55" si="4">E9-F9</f>
        <v>243.88145913700009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20</v>
      </c>
      <c r="N9" s="39">
        <f t="shared" ref="N9:N55" si="6">SUM(K9:M9)</f>
        <v>220</v>
      </c>
      <c r="O9" s="39">
        <f>'[1]Annx-A (DA) '!X13</f>
        <v>97.409538000000268</v>
      </c>
      <c r="P9" s="39">
        <f t="shared" ref="P9:P55" si="7">G9+J9-N9</f>
        <v>23.881459137000093</v>
      </c>
      <c r="Q9" s="39">
        <v>50</v>
      </c>
      <c r="R9" s="39" t="s">
        <v>41</v>
      </c>
      <c r="S9" s="40">
        <f>'[1]DA HPSLDC'!V14</f>
        <v>49.99</v>
      </c>
      <c r="T9" s="40" t="s">
        <v>42</v>
      </c>
      <c r="U9" s="40">
        <v>0</v>
      </c>
      <c r="V9" s="39">
        <f>'[1]Annx-A (DA) '!BC13-AA9+AE9</f>
        <v>1362.3889754960001</v>
      </c>
      <c r="W9" s="39">
        <f>'[1]Annx-A (DA) '!AK13</f>
        <v>1467</v>
      </c>
      <c r="X9" s="39">
        <f t="shared" si="0"/>
        <v>-104.61102450399994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348.97189861600003</v>
      </c>
      <c r="AG9" s="42">
        <f t="shared" si="3"/>
        <v>-104.61102450399994</v>
      </c>
    </row>
    <row r="10" spans="1:34" ht="26.25" customHeight="1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'!W14-J10+N10</f>
        <v>1322.8814591370001</v>
      </c>
      <c r="F10" s="39">
        <f>'[1]Annx-A (DA) '!E14</f>
        <v>1074</v>
      </c>
      <c r="G10" s="39">
        <f t="shared" si="4"/>
        <v>248.88145913700009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20</v>
      </c>
      <c r="N10" s="39">
        <f t="shared" si="6"/>
        <v>220</v>
      </c>
      <c r="O10" s="39">
        <f>'[1]Annx-A (DA) '!X14</f>
        <v>97.409538000000268</v>
      </c>
      <c r="P10" s="39">
        <f t="shared" si="7"/>
        <v>28.881459137000093</v>
      </c>
      <c r="Q10" s="39">
        <v>51</v>
      </c>
      <c r="R10" s="39" t="s">
        <v>45</v>
      </c>
      <c r="S10" s="40">
        <f>'[1]DA HPSLDC'!V15</f>
        <v>50.04</v>
      </c>
      <c r="T10" s="40" t="s">
        <v>46</v>
      </c>
      <c r="U10" s="40">
        <v>0</v>
      </c>
      <c r="V10" s="39">
        <f>'[1]Annx-A (DA) '!BC14-AA10+AE10</f>
        <v>1343.7948994959997</v>
      </c>
      <c r="W10" s="39">
        <f>'[1]Annx-A (DA) '!AK14</f>
        <v>1437</v>
      </c>
      <c r="X10" s="39">
        <f t="shared" si="0"/>
        <v>-93.205100504000256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348.37782261599995</v>
      </c>
      <c r="AG10" s="42">
        <f t="shared" si="3"/>
        <v>-93.205100504000256</v>
      </c>
    </row>
    <row r="11" spans="1:34" ht="26.25" customHeight="1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'!W15-J11+N11</f>
        <v>1322.8814591370001</v>
      </c>
      <c r="F11" s="39">
        <f>'[1]Annx-A (DA) '!E15</f>
        <v>1069</v>
      </c>
      <c r="G11" s="39">
        <f t="shared" si="4"/>
        <v>253.88145913700009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20</v>
      </c>
      <c r="N11" s="39">
        <f t="shared" si="6"/>
        <v>220</v>
      </c>
      <c r="O11" s="39">
        <f>'[1]Annx-A (DA) '!X15</f>
        <v>97.409538000000268</v>
      </c>
      <c r="P11" s="39">
        <f t="shared" si="7"/>
        <v>33.881459137000093</v>
      </c>
      <c r="Q11" s="39">
        <v>52</v>
      </c>
      <c r="R11" s="39" t="s">
        <v>49</v>
      </c>
      <c r="S11" s="40">
        <f>'[1]DA HPSLDC'!V16</f>
        <v>50.05</v>
      </c>
      <c r="T11" s="40" t="s">
        <v>50</v>
      </c>
      <c r="U11" s="40">
        <v>0</v>
      </c>
      <c r="V11" s="39">
        <f>'[1]Annx-A (DA) '!BC15-AA11+AE11</f>
        <v>1343.6448994960001</v>
      </c>
      <c r="W11" s="39">
        <f>'[1]Annx-A (DA) '!AK15</f>
        <v>1430</v>
      </c>
      <c r="X11" s="39">
        <f t="shared" si="0"/>
        <v>-86.355100503999893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348.22782261600008</v>
      </c>
      <c r="AG11" s="42">
        <f t="shared" si="3"/>
        <v>-86.355100503999893</v>
      </c>
    </row>
    <row r="12" spans="1:34" ht="26.25" customHeight="1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'!W16-J12+N12</f>
        <v>1322.0028241370001</v>
      </c>
      <c r="F12" s="39">
        <f>'[1]Annx-A (DA) '!E16</f>
        <v>1062</v>
      </c>
      <c r="G12" s="39">
        <f t="shared" si="4"/>
        <v>260.00282413700006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20</v>
      </c>
      <c r="N12" s="39">
        <f t="shared" si="6"/>
        <v>220</v>
      </c>
      <c r="O12" s="39">
        <f>'[1]Annx-A (DA) '!X16</f>
        <v>97.04310300000013</v>
      </c>
      <c r="P12" s="39">
        <f t="shared" si="7"/>
        <v>40.002824137000061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'!BC16-AA12+AE12</f>
        <v>1334.9722614959996</v>
      </c>
      <c r="W12" s="39">
        <f>'[1]Annx-A (DA) '!AK16</f>
        <v>1401</v>
      </c>
      <c r="X12" s="39">
        <f t="shared" si="0"/>
        <v>-66.027738504000354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339.55518461599985</v>
      </c>
      <c r="AG12" s="42">
        <f t="shared" si="3"/>
        <v>-66.027738504000354</v>
      </c>
    </row>
    <row r="13" spans="1:34" ht="26.25" customHeight="1">
      <c r="A13" s="38">
        <v>6</v>
      </c>
      <c r="B13" s="39" t="s">
        <v>55</v>
      </c>
      <c r="C13" s="40">
        <f>'[1]DA HPSLDC'!H18</f>
        <v>50.04</v>
      </c>
      <c r="D13" s="40" t="s">
        <v>56</v>
      </c>
      <c r="E13" s="39">
        <f>'[1]Annx-A (DA) '!W17-J13+N13</f>
        <v>1322.0028241370001</v>
      </c>
      <c r="F13" s="39">
        <f>'[1]Annx-A (DA) '!E17</f>
        <v>1045</v>
      </c>
      <c r="G13" s="39">
        <f t="shared" si="4"/>
        <v>277.00282413700006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20</v>
      </c>
      <c r="N13" s="39">
        <f t="shared" si="6"/>
        <v>220</v>
      </c>
      <c r="O13" s="39">
        <f>'[1]Annx-A (DA) '!X17</f>
        <v>97.04310300000013</v>
      </c>
      <c r="P13" s="39">
        <f t="shared" si="7"/>
        <v>57.002824137000061</v>
      </c>
      <c r="Q13" s="39">
        <v>54</v>
      </c>
      <c r="R13" s="39" t="s">
        <v>57</v>
      </c>
      <c r="S13" s="40">
        <f>'[1]DA HPSLDC'!V18</f>
        <v>50.07</v>
      </c>
      <c r="T13" s="40" t="s">
        <v>58</v>
      </c>
      <c r="U13" s="40">
        <v>0</v>
      </c>
      <c r="V13" s="39">
        <f>'[1]Annx-A (DA) '!BC17-AA13+AE13</f>
        <v>1334.632261496</v>
      </c>
      <c r="W13" s="39">
        <f>'[1]Annx-A (DA) '!AK17</f>
        <v>1392</v>
      </c>
      <c r="X13" s="39">
        <f t="shared" si="0"/>
        <v>-57.367738504000044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339.21518461599993</v>
      </c>
      <c r="AG13" s="42">
        <f t="shared" si="3"/>
        <v>-57.367738504000044</v>
      </c>
    </row>
    <row r="14" spans="1:34" ht="26.25" customHeight="1">
      <c r="A14" s="38">
        <v>7</v>
      </c>
      <c r="B14" s="39" t="s">
        <v>59</v>
      </c>
      <c r="C14" s="40">
        <f>'[1]DA HPSLDC'!H19</f>
        <v>50.03</v>
      </c>
      <c r="D14" s="40" t="s">
        <v>60</v>
      </c>
      <c r="E14" s="39">
        <f>'[1]Annx-A (DA) '!W18-J14+N14</f>
        <v>1323.2648361369997</v>
      </c>
      <c r="F14" s="39">
        <f>'[1]Annx-A (DA) '!E18</f>
        <v>1038</v>
      </c>
      <c r="G14" s="39">
        <f t="shared" si="4"/>
        <v>285.26483613699975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30</v>
      </c>
      <c r="N14" s="39">
        <f t="shared" si="6"/>
        <v>230</v>
      </c>
      <c r="O14" s="39">
        <f>'[1]Annx-A (DA) '!X18</f>
        <v>88.305115000000043</v>
      </c>
      <c r="P14" s="39">
        <f t="shared" si="7"/>
        <v>55.264836136999747</v>
      </c>
      <c r="Q14" s="39">
        <v>55</v>
      </c>
      <c r="R14" s="39" t="s">
        <v>61</v>
      </c>
      <c r="S14" s="40">
        <f>'[1]DA HPSLDC'!V19</f>
        <v>50.04</v>
      </c>
      <c r="T14" s="40" t="s">
        <v>62</v>
      </c>
      <c r="U14" s="40">
        <v>0</v>
      </c>
      <c r="V14" s="39">
        <f>'[1]Annx-A (DA) '!BC18-AA14+AE14</f>
        <v>1334.282261496</v>
      </c>
      <c r="W14" s="39">
        <f>'[1]Annx-A (DA) '!AK18</f>
        <v>1401</v>
      </c>
      <c r="X14" s="39">
        <f t="shared" si="0"/>
        <v>-66.717738503999954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338.86518461600002</v>
      </c>
      <c r="AG14" s="42">
        <f t="shared" si="3"/>
        <v>-66.717738503999954</v>
      </c>
    </row>
    <row r="15" spans="1:34" ht="26.25" customHeight="1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'!W19-J15+N15</f>
        <v>1322.0028241370001</v>
      </c>
      <c r="F15" s="39">
        <f>'[1]Annx-A (DA) '!E19</f>
        <v>1025</v>
      </c>
      <c r="G15" s="39">
        <f t="shared" si="4"/>
        <v>297.00282413700006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30</v>
      </c>
      <c r="N15" s="39">
        <f t="shared" si="6"/>
        <v>230</v>
      </c>
      <c r="O15" s="39">
        <f>'[1]Annx-A (DA) '!X19</f>
        <v>87.04310300000013</v>
      </c>
      <c r="P15" s="39">
        <f t="shared" si="7"/>
        <v>67.002824137000061</v>
      </c>
      <c r="Q15" s="39">
        <v>56</v>
      </c>
      <c r="R15" s="39" t="s">
        <v>65</v>
      </c>
      <c r="S15" s="40">
        <f>'[1]DA HPSLDC'!V20</f>
        <v>50.08</v>
      </c>
      <c r="T15" s="40" t="s">
        <v>66</v>
      </c>
      <c r="U15" s="40">
        <v>0</v>
      </c>
      <c r="V15" s="39">
        <f>'[1]Annx-A (DA) '!BC19-AA15+AE15</f>
        <v>1334.7199464959999</v>
      </c>
      <c r="W15" s="39">
        <f>'[1]Annx-A (DA) '!AK19</f>
        <v>1421</v>
      </c>
      <c r="X15" s="39">
        <f t="shared" si="0"/>
        <v>-86.28005350400008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339.3028696159999</v>
      </c>
      <c r="AG15" s="42">
        <f t="shared" si="3"/>
        <v>-86.28005350400008</v>
      </c>
    </row>
    <row r="16" spans="1:34" ht="26.25" customHeight="1">
      <c r="A16" s="38">
        <v>9</v>
      </c>
      <c r="B16" s="39" t="s">
        <v>67</v>
      </c>
      <c r="C16" s="40">
        <f>'[1]DA HPSLDC'!H21</f>
        <v>50.03</v>
      </c>
      <c r="D16" s="40" t="s">
        <v>68</v>
      </c>
      <c r="E16" s="39">
        <f>'[1]Annx-A (DA) '!W20-J16+N16</f>
        <v>1322.0028241370001</v>
      </c>
      <c r="F16" s="39">
        <f>'[1]Annx-A (DA) '!E20</f>
        <v>1012</v>
      </c>
      <c r="G16" s="39">
        <f t="shared" si="4"/>
        <v>310.00282413700006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30</v>
      </c>
      <c r="N16" s="39">
        <f t="shared" si="6"/>
        <v>230</v>
      </c>
      <c r="O16" s="39">
        <f>'[1]Annx-A (DA) '!X20</f>
        <v>87.04310300000013</v>
      </c>
      <c r="P16" s="39">
        <f t="shared" si="7"/>
        <v>80.002824137000061</v>
      </c>
      <c r="Q16" s="39">
        <v>57</v>
      </c>
      <c r="R16" s="39" t="s">
        <v>69</v>
      </c>
      <c r="S16" s="40">
        <f>'[1]DA HPSLDC'!V21</f>
        <v>50.02</v>
      </c>
      <c r="T16" s="40" t="s">
        <v>70</v>
      </c>
      <c r="U16" s="40">
        <v>0</v>
      </c>
      <c r="V16" s="39">
        <f>'[1]Annx-A (DA) '!BC20-AA16+AE16</f>
        <v>1341.2578994959999</v>
      </c>
      <c r="W16" s="39">
        <f>'[1]Annx-A (DA) '!AK20</f>
        <v>1421</v>
      </c>
      <c r="X16" s="39">
        <f t="shared" si="0"/>
        <v>-79.742100504000064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337.49222261599988</v>
      </c>
      <c r="AG16" s="42">
        <f t="shared" si="3"/>
        <v>-79.742100504000064</v>
      </c>
    </row>
    <row r="17" spans="1:33" ht="26.25" customHeight="1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'!W21-J17+N17</f>
        <v>1320.735709137</v>
      </c>
      <c r="F17" s="39">
        <f>'[1]Annx-A (DA) '!E21</f>
        <v>1006</v>
      </c>
      <c r="G17" s="39">
        <f t="shared" si="4"/>
        <v>314.73570913699996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30</v>
      </c>
      <c r="N17" s="39">
        <f t="shared" si="6"/>
        <v>230</v>
      </c>
      <c r="O17" s="39">
        <f>'[1]Annx-A (DA) '!X21</f>
        <v>85.775988000000027</v>
      </c>
      <c r="P17" s="39">
        <f t="shared" si="7"/>
        <v>84.735709136999958</v>
      </c>
      <c r="Q17" s="39">
        <v>58</v>
      </c>
      <c r="R17" s="39" t="s">
        <v>73</v>
      </c>
      <c r="S17" s="40">
        <f>'[1]DA HPSLDC'!V22</f>
        <v>50.02</v>
      </c>
      <c r="T17" s="40" t="s">
        <v>74</v>
      </c>
      <c r="U17" s="40">
        <v>0</v>
      </c>
      <c r="V17" s="39">
        <f>'[1]Annx-A (DA) '!BC21-AA17+AE17</f>
        <v>1340.5978994959996</v>
      </c>
      <c r="W17" s="39">
        <f>'[1]Annx-A (DA) '!AK21</f>
        <v>1437</v>
      </c>
      <c r="X17" s="39">
        <f t="shared" si="0"/>
        <v>-96.402100504000373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336.8322226159998</v>
      </c>
      <c r="AG17" s="42">
        <f t="shared" si="3"/>
        <v>-96.402100504000373</v>
      </c>
    </row>
    <row r="18" spans="1:33" ht="26.25" customHeight="1">
      <c r="A18" s="38">
        <v>11</v>
      </c>
      <c r="B18" s="39" t="s">
        <v>75</v>
      </c>
      <c r="C18" s="40">
        <f>'[1]DA HPSLDC'!H23</f>
        <v>50.06</v>
      </c>
      <c r="D18" s="40" t="s">
        <v>76</v>
      </c>
      <c r="E18" s="39">
        <f>'[1]Annx-A (DA) '!W22-J18+N18</f>
        <v>1320.735709137</v>
      </c>
      <c r="F18" s="39">
        <f>'[1]Annx-A (DA) '!E22</f>
        <v>1008</v>
      </c>
      <c r="G18" s="39">
        <f t="shared" si="4"/>
        <v>312.73570913699996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20</v>
      </c>
      <c r="N18" s="39">
        <f t="shared" si="6"/>
        <v>220</v>
      </c>
      <c r="O18" s="39">
        <f>'[1]Annx-A (DA) '!X22</f>
        <v>95.775988000000027</v>
      </c>
      <c r="P18" s="39">
        <f t="shared" si="7"/>
        <v>92.735709136999958</v>
      </c>
      <c r="Q18" s="39">
        <v>59</v>
      </c>
      <c r="R18" s="39" t="s">
        <v>77</v>
      </c>
      <c r="S18" s="40">
        <f>'[1]DA HPSLDC'!V23</f>
        <v>49.95</v>
      </c>
      <c r="T18" s="40" t="s">
        <v>78</v>
      </c>
      <c r="U18" s="40">
        <v>0</v>
      </c>
      <c r="V18" s="39">
        <f>'[1]Annx-A (DA) '!BC22-AA18+AE18</f>
        <v>1334.4919934959998</v>
      </c>
      <c r="W18" s="39">
        <f>'[1]Annx-A (DA) '!AK22</f>
        <v>1447</v>
      </c>
      <c r="X18" s="39">
        <f t="shared" si="0"/>
        <v>-112.50800650400015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330.72631661599979</v>
      </c>
      <c r="AG18" s="42">
        <f t="shared" si="3"/>
        <v>-112.50800650400015</v>
      </c>
    </row>
    <row r="19" spans="1:33" ht="26.25" customHeight="1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'!W23-J19+N19</f>
        <v>1338.735709137</v>
      </c>
      <c r="F19" s="39">
        <f>'[1]Annx-A (DA) '!E23</f>
        <v>1040</v>
      </c>
      <c r="G19" s="39">
        <f t="shared" si="4"/>
        <v>298.73570913699996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30</v>
      </c>
      <c r="N19" s="39">
        <f t="shared" si="6"/>
        <v>230</v>
      </c>
      <c r="O19" s="39">
        <f>'[1]Annx-A (DA) '!X23</f>
        <v>85.775988000000027</v>
      </c>
      <c r="P19" s="39">
        <f t="shared" si="7"/>
        <v>68.735709136999958</v>
      </c>
      <c r="Q19" s="39">
        <v>60</v>
      </c>
      <c r="R19" s="39" t="s">
        <v>81</v>
      </c>
      <c r="S19" s="40">
        <f>'[1]DA HPSLDC'!V24</f>
        <v>49.94</v>
      </c>
      <c r="T19" s="40" t="s">
        <v>82</v>
      </c>
      <c r="U19" s="40">
        <v>0</v>
      </c>
      <c r="V19" s="39">
        <f>'[1]Annx-A (DA) '!BC23-AA19+AE19</f>
        <v>1333.6519934959997</v>
      </c>
      <c r="W19" s="39">
        <f>'[1]Annx-A (DA) '!AK23</f>
        <v>1453</v>
      </c>
      <c r="X19" s="39">
        <f t="shared" si="0"/>
        <v>-119.3480065040003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329.88631661599987</v>
      </c>
      <c r="AG19" s="42">
        <f t="shared" si="3"/>
        <v>-119.3480065040003</v>
      </c>
    </row>
    <row r="20" spans="1:33" ht="26.25" customHeight="1">
      <c r="A20" s="38">
        <v>13</v>
      </c>
      <c r="B20" s="39" t="s">
        <v>83</v>
      </c>
      <c r="C20" s="40">
        <f>'[1]DA HPSLDC'!H25</f>
        <v>50.05</v>
      </c>
      <c r="D20" s="40" t="s">
        <v>84</v>
      </c>
      <c r="E20" s="39">
        <f>'[1]Annx-A (DA) '!W24-J20+N20</f>
        <v>1337.0970100902</v>
      </c>
      <c r="F20" s="39">
        <f>'[1]Annx-A (DA) '!E24</f>
        <v>1035</v>
      </c>
      <c r="G20" s="39">
        <f t="shared" si="4"/>
        <v>302.0970100902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30</v>
      </c>
      <c r="N20" s="39">
        <f t="shared" si="6"/>
        <v>230</v>
      </c>
      <c r="O20" s="39">
        <f>'[1]Annx-A (DA) '!X24</f>
        <v>84.913329000000132</v>
      </c>
      <c r="P20" s="39">
        <f t="shared" si="7"/>
        <v>72.097010090200001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'!BC24-AA20+AE20</f>
        <v>1331.9216994959997</v>
      </c>
      <c r="W20" s="39">
        <f>'[1]Annx-A (DA) '!AK24</f>
        <v>1460</v>
      </c>
      <c r="X20" s="39">
        <f t="shared" si="0"/>
        <v>-128.07830050400025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328.15602261599969</v>
      </c>
      <c r="AG20" s="42">
        <f t="shared" si="3"/>
        <v>-128.07830050400025</v>
      </c>
    </row>
    <row r="21" spans="1:33" ht="26.25" customHeight="1">
      <c r="A21" s="38">
        <v>14</v>
      </c>
      <c r="B21" s="39" t="s">
        <v>87</v>
      </c>
      <c r="C21" s="40">
        <f>'[1]DA HPSLDC'!H26</f>
        <v>50.03</v>
      </c>
      <c r="D21" s="40" t="s">
        <v>88</v>
      </c>
      <c r="E21" s="39">
        <f>'[1]Annx-A (DA) '!W25-J21+N21</f>
        <v>1338.3590220902001</v>
      </c>
      <c r="F21" s="39">
        <f>'[1]Annx-A (DA) '!E25</f>
        <v>1018</v>
      </c>
      <c r="G21" s="39">
        <f t="shared" si="4"/>
        <v>320.35902209020014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40</v>
      </c>
      <c r="N21" s="39">
        <f t="shared" si="6"/>
        <v>240</v>
      </c>
      <c r="O21" s="39">
        <f>'[1]Annx-A (DA) '!X25</f>
        <v>76.175341000000046</v>
      </c>
      <c r="P21" s="39">
        <f t="shared" si="7"/>
        <v>80.359022090200142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'!BC25-AA21+AE21</f>
        <v>1330.4516994959995</v>
      </c>
      <c r="W21" s="39">
        <f>'[1]Annx-A (DA) '!AK25</f>
        <v>1466</v>
      </c>
      <c r="X21" s="39">
        <f t="shared" si="0"/>
        <v>-135.54830050400051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326.68602261599966</v>
      </c>
      <c r="AG21" s="42">
        <f t="shared" si="3"/>
        <v>-135.54830050400051</v>
      </c>
    </row>
    <row r="22" spans="1:33" ht="26.25" customHeight="1">
      <c r="A22" s="38">
        <v>15</v>
      </c>
      <c r="B22" s="39" t="s">
        <v>91</v>
      </c>
      <c r="C22" s="40">
        <f>'[1]DA HPSLDC'!H27</f>
        <v>50.03</v>
      </c>
      <c r="D22" s="40" t="s">
        <v>92</v>
      </c>
      <c r="E22" s="39">
        <f>'[1]Annx-A (DA) '!W26-J22+N22</f>
        <v>1337.0970100902</v>
      </c>
      <c r="F22" s="39">
        <f>'[1]Annx-A (DA) '!E26</f>
        <v>994</v>
      </c>
      <c r="G22" s="39">
        <f t="shared" si="4"/>
        <v>343.0970100902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40</v>
      </c>
      <c r="N22" s="39">
        <f t="shared" si="6"/>
        <v>240</v>
      </c>
      <c r="O22" s="39">
        <f>'[1]Annx-A (DA) '!X26</f>
        <v>74.913329000000132</v>
      </c>
      <c r="P22" s="39">
        <f t="shared" si="7"/>
        <v>103.0970100902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'!BC26-AA22+AE22</f>
        <v>1330.2893844959999</v>
      </c>
      <c r="W22" s="39">
        <f>'[1]Annx-A (DA) '!AK26</f>
        <v>1461</v>
      </c>
      <c r="X22" s="39">
        <f t="shared" si="0"/>
        <v>-130.71061550400009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326.52370761600008</v>
      </c>
      <c r="AG22" s="42">
        <f t="shared" si="3"/>
        <v>-130.71061550400009</v>
      </c>
    </row>
    <row r="23" spans="1:33" ht="26.25" customHeight="1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'!W27-J23+N23</f>
        <v>1337.0970100902</v>
      </c>
      <c r="F23" s="39">
        <f>'[1]Annx-A (DA) '!E27</f>
        <v>987</v>
      </c>
      <c r="G23" s="39">
        <f t="shared" si="4"/>
        <v>350.0970100902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40</v>
      </c>
      <c r="N23" s="39">
        <f t="shared" si="6"/>
        <v>240</v>
      </c>
      <c r="O23" s="39">
        <f>'[1]Annx-A (DA) '!X27</f>
        <v>74.913329000000132</v>
      </c>
      <c r="P23" s="39">
        <f t="shared" si="7"/>
        <v>110.0970100902</v>
      </c>
      <c r="Q23" s="39">
        <v>64</v>
      </c>
      <c r="R23" s="39" t="s">
        <v>97</v>
      </c>
      <c r="S23" s="40">
        <f>'[1]DA HPSLDC'!V28</f>
        <v>50</v>
      </c>
      <c r="T23" s="40" t="s">
        <v>98</v>
      </c>
      <c r="U23" s="40">
        <v>0</v>
      </c>
      <c r="V23" s="39">
        <f>'[1]Annx-A (DA) '!BC27-AA23+AE23</f>
        <v>1327.8616994959998</v>
      </c>
      <c r="W23" s="39">
        <f>'[1]Annx-A (DA) '!AK27</f>
        <v>1440</v>
      </c>
      <c r="X23" s="39">
        <f t="shared" si="0"/>
        <v>-112.1383005040002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324.09602261599974</v>
      </c>
      <c r="AG23" s="42">
        <f t="shared" si="3"/>
        <v>-112.1383005040002</v>
      </c>
    </row>
    <row r="24" spans="1:33" ht="26.25" customHeight="1">
      <c r="A24" s="38">
        <v>17</v>
      </c>
      <c r="B24" s="39" t="s">
        <v>99</v>
      </c>
      <c r="C24" s="40">
        <f>'[1]DA HPSLDC'!H29</f>
        <v>49.97</v>
      </c>
      <c r="D24" s="40" t="s">
        <v>100</v>
      </c>
      <c r="E24" s="39">
        <f>'[1]Annx-A (DA) '!W28-J24+N24</f>
        <v>1336.4548100902002</v>
      </c>
      <c r="F24" s="39">
        <f>'[1]Annx-A (DA) '!E28</f>
        <v>983</v>
      </c>
      <c r="G24" s="39">
        <f t="shared" si="4"/>
        <v>353.45481009020023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40</v>
      </c>
      <c r="N24" s="39">
        <f t="shared" si="6"/>
        <v>240</v>
      </c>
      <c r="O24" s="39">
        <f>'[1]Annx-A (DA) '!X28</f>
        <v>74.913329000000132</v>
      </c>
      <c r="P24" s="39">
        <f t="shared" si="7"/>
        <v>113.45481009020023</v>
      </c>
      <c r="Q24" s="39">
        <v>65</v>
      </c>
      <c r="R24" s="39" t="s">
        <v>101</v>
      </c>
      <c r="S24" s="40">
        <f>'[1]DA HPSLDC'!V29</f>
        <v>50</v>
      </c>
      <c r="T24" s="40" t="s">
        <v>102</v>
      </c>
      <c r="U24" s="40">
        <v>0</v>
      </c>
      <c r="V24" s="39">
        <f>'[1]Annx-A (DA) '!BC28-AA24+AE24</f>
        <v>1344.7760264959998</v>
      </c>
      <c r="W24" s="39">
        <f>'[1]Annx-A (DA) '!AK28</f>
        <v>1438</v>
      </c>
      <c r="X24" s="39">
        <f t="shared" si="0"/>
        <v>-93.223973504000242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323.01034961599993</v>
      </c>
      <c r="AG24" s="42">
        <f t="shared" si="3"/>
        <v>-93.223973504000242</v>
      </c>
    </row>
    <row r="25" spans="1:33" ht="26.25" customHeight="1">
      <c r="A25" s="38">
        <v>18</v>
      </c>
      <c r="B25" s="39" t="s">
        <v>103</v>
      </c>
      <c r="C25" s="40">
        <f>'[1]DA HPSLDC'!H30</f>
        <v>50.01</v>
      </c>
      <c r="D25" s="40" t="s">
        <v>104</v>
      </c>
      <c r="E25" s="39">
        <f>'[1]Annx-A (DA) '!W29-J25+N25</f>
        <v>1336.4548100902002</v>
      </c>
      <c r="F25" s="39">
        <f>'[1]Annx-A (DA) '!E29</f>
        <v>987</v>
      </c>
      <c r="G25" s="39">
        <f t="shared" si="4"/>
        <v>349.45481009020023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40</v>
      </c>
      <c r="N25" s="39">
        <f t="shared" si="6"/>
        <v>240</v>
      </c>
      <c r="O25" s="39">
        <f>'[1]Annx-A (DA) '!X29</f>
        <v>74.913329000000132</v>
      </c>
      <c r="P25" s="39">
        <f t="shared" si="7"/>
        <v>109.45481009020023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1343.6516994959998</v>
      </c>
      <c r="W25" s="39">
        <f>'[1]Annx-A (DA) '!AK29</f>
        <v>1424</v>
      </c>
      <c r="X25" s="39">
        <f t="shared" si="0"/>
        <v>-80.348300504000235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321.88602261599971</v>
      </c>
      <c r="AG25" s="42">
        <f t="shared" si="3"/>
        <v>-80.348300504000235</v>
      </c>
    </row>
    <row r="26" spans="1:33" ht="26.25" customHeight="1">
      <c r="A26" s="38">
        <v>19</v>
      </c>
      <c r="B26" s="39" t="s">
        <v>107</v>
      </c>
      <c r="C26" s="40">
        <f>'[1]DA HPSLDC'!H31</f>
        <v>49.96</v>
      </c>
      <c r="D26" s="40" t="s">
        <v>108</v>
      </c>
      <c r="E26" s="39">
        <f>'[1]Annx-A (DA) '!W30-J26+N26</f>
        <v>1336.4548100902002</v>
      </c>
      <c r="F26" s="39">
        <f>'[1]Annx-A (DA) '!E30</f>
        <v>987</v>
      </c>
      <c r="G26" s="39">
        <f t="shared" si="4"/>
        <v>349.45481009020023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40</v>
      </c>
      <c r="N26" s="39">
        <f t="shared" si="6"/>
        <v>240</v>
      </c>
      <c r="O26" s="39">
        <f>'[1]Annx-A (DA) '!X30</f>
        <v>74.913329000000132</v>
      </c>
      <c r="P26" s="39">
        <f t="shared" si="7"/>
        <v>109.45481009020023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'!BC30-AA26+AE26</f>
        <v>1342.0916994959998</v>
      </c>
      <c r="W26" s="39">
        <f>'[1]Annx-A (DA) '!AK30</f>
        <v>1403</v>
      </c>
      <c r="X26" s="39">
        <f t="shared" si="0"/>
        <v>-60.908300504000181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320.32602261599976</v>
      </c>
      <c r="AG26" s="42">
        <f t="shared" si="3"/>
        <v>-60.908300504000181</v>
      </c>
    </row>
    <row r="27" spans="1:33" ht="26.25" customHeight="1">
      <c r="A27" s="38">
        <v>20</v>
      </c>
      <c r="B27" s="39" t="s">
        <v>111</v>
      </c>
      <c r="C27" s="40">
        <f>'[1]DA HPSLDC'!H32</f>
        <v>49.95</v>
      </c>
      <c r="D27" s="40" t="s">
        <v>112</v>
      </c>
      <c r="E27" s="39">
        <f>'[1]Annx-A (DA) '!W31-J27+N27</f>
        <v>1336.4548100902002</v>
      </c>
      <c r="F27" s="39">
        <f>'[1]Annx-A (DA) '!E31</f>
        <v>998</v>
      </c>
      <c r="G27" s="39">
        <f t="shared" si="4"/>
        <v>338.45481009020023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20</v>
      </c>
      <c r="N27" s="39">
        <f t="shared" si="6"/>
        <v>220</v>
      </c>
      <c r="O27" s="39">
        <f>'[1]Annx-A (DA) '!X31</f>
        <v>94.913329000000132</v>
      </c>
      <c r="P27" s="39">
        <f t="shared" si="7"/>
        <v>118.45481009020023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'!BC31-AA27+AE27</f>
        <v>1340.6216994959996</v>
      </c>
      <c r="W27" s="39">
        <f>'[1]Annx-A (DA) '!AK31</f>
        <v>1391</v>
      </c>
      <c r="X27" s="39">
        <f t="shared" si="0"/>
        <v>-50.378300504000435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318.85602261599973</v>
      </c>
      <c r="AG27" s="42">
        <f t="shared" si="3"/>
        <v>-50.378300504000435</v>
      </c>
    </row>
    <row r="28" spans="1:33" ht="26.25" customHeight="1">
      <c r="A28" s="38">
        <v>21</v>
      </c>
      <c r="B28" s="39" t="s">
        <v>115</v>
      </c>
      <c r="C28" s="40">
        <f>'[1]DA HPSLDC'!H33</f>
        <v>50.07</v>
      </c>
      <c r="D28" s="40" t="s">
        <v>116</v>
      </c>
      <c r="E28" s="39">
        <f>'[1]Annx-A (DA) '!W32-J28+N28</f>
        <v>1337.7227470901998</v>
      </c>
      <c r="F28" s="39">
        <f>'[1]Annx-A (DA) '!E32</f>
        <v>1014</v>
      </c>
      <c r="G28" s="39">
        <f t="shared" si="4"/>
        <v>323.72274709019985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116.18126599999998</v>
      </c>
      <c r="P28" s="39">
        <f t="shared" si="7"/>
        <v>123.72274709019985</v>
      </c>
      <c r="Q28" s="39">
        <v>69</v>
      </c>
      <c r="R28" s="39" t="s">
        <v>117</v>
      </c>
      <c r="S28" s="40">
        <f>'[1]DA HPSLDC'!V33</f>
        <v>49.98</v>
      </c>
      <c r="T28" s="40" t="s">
        <v>118</v>
      </c>
      <c r="U28" s="40">
        <v>0</v>
      </c>
      <c r="V28" s="39">
        <f>'[1]Annx-A (DA) '!BC32-AA28+AE28</f>
        <v>1341.3654244959994</v>
      </c>
      <c r="W28" s="39">
        <f>'[1]Annx-A (DA) '!AK32</f>
        <v>1361</v>
      </c>
      <c r="X28" s="39">
        <f t="shared" si="0"/>
        <v>-19.634575504000622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319.24194761599955</v>
      </c>
      <c r="AG28" s="42">
        <f t="shared" si="3"/>
        <v>-19.634575504000622</v>
      </c>
    </row>
    <row r="29" spans="1:33" ht="26.25" customHeight="1">
      <c r="A29" s="38">
        <v>22</v>
      </c>
      <c r="B29" s="39" t="s">
        <v>119</v>
      </c>
      <c r="C29" s="40">
        <f>'[1]DA HPSLDC'!H34</f>
        <v>50.06</v>
      </c>
      <c r="D29" s="40" t="s">
        <v>120</v>
      </c>
      <c r="E29" s="39">
        <f>'[1]Annx-A (DA) '!W33-J29+N29</f>
        <v>1336.4607350902002</v>
      </c>
      <c r="F29" s="39">
        <f>'[1]Annx-A (DA) '!E33</f>
        <v>1047</v>
      </c>
      <c r="G29" s="39">
        <f t="shared" si="4"/>
        <v>289.46073509020016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114.91925400000007</v>
      </c>
      <c r="P29" s="39">
        <f t="shared" si="7"/>
        <v>89.46073509020016</v>
      </c>
      <c r="Q29" s="39">
        <v>70</v>
      </c>
      <c r="R29" s="39" t="s">
        <v>121</v>
      </c>
      <c r="S29" s="40">
        <f>'[1]DA HPSLDC'!V34</f>
        <v>49.99</v>
      </c>
      <c r="T29" s="40" t="s">
        <v>122</v>
      </c>
      <c r="U29" s="40">
        <v>0</v>
      </c>
      <c r="V29" s="39">
        <f>'[1]Annx-A (DA) '!BC33-AA29+AE29</f>
        <v>1339.4431094959996</v>
      </c>
      <c r="W29" s="39">
        <f>'[1]Annx-A (DA) '!AK33</f>
        <v>1338</v>
      </c>
      <c r="X29" s="39">
        <f t="shared" si="0"/>
        <v>1.4431094959995789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317.31963261599975</v>
      </c>
      <c r="AG29" s="42">
        <f t="shared" si="3"/>
        <v>1.4431094959995789</v>
      </c>
    </row>
    <row r="30" spans="1:33" ht="26.25" customHeight="1">
      <c r="A30" s="38">
        <v>23</v>
      </c>
      <c r="B30" s="39" t="s">
        <v>123</v>
      </c>
      <c r="C30" s="40">
        <f>'[1]DA HPSLDC'!H35</f>
        <v>50.05</v>
      </c>
      <c r="D30" s="40" t="s">
        <v>124</v>
      </c>
      <c r="E30" s="39">
        <f>'[1]Annx-A (DA) '!W34-J30+N30</f>
        <v>1338.0328057704</v>
      </c>
      <c r="F30" s="39">
        <f>'[1]Annx-A (DA) '!E34</f>
        <v>1076</v>
      </c>
      <c r="G30" s="39">
        <f t="shared" si="4"/>
        <v>262.03280577040005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114.93925400000005</v>
      </c>
      <c r="P30" s="39">
        <f t="shared" si="7"/>
        <v>62.032805770400046</v>
      </c>
      <c r="Q30" s="39">
        <v>71</v>
      </c>
      <c r="R30" s="39" t="s">
        <v>125</v>
      </c>
      <c r="S30" s="40">
        <f>'[1]DA HPSLDC'!V35</f>
        <v>49.97</v>
      </c>
      <c r="T30" s="40" t="s">
        <v>126</v>
      </c>
      <c r="U30" s="40">
        <v>0</v>
      </c>
      <c r="V30" s="39">
        <f>'[1]Annx-A (DA) '!BC34-AA30+AE30</f>
        <v>1336.8054244959994</v>
      </c>
      <c r="W30" s="39">
        <f>'[1]Annx-A (DA) '!AK34</f>
        <v>1323</v>
      </c>
      <c r="X30" s="39">
        <f t="shared" si="0"/>
        <v>13.805424495999432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30</v>
      </c>
      <c r="AE30" s="39">
        <f t="shared" si="2"/>
        <v>30</v>
      </c>
      <c r="AF30" s="41">
        <f>'[1]Annx-A (DA) '!BD34</f>
        <v>284.6819476159996</v>
      </c>
      <c r="AG30" s="42">
        <f t="shared" si="3"/>
        <v>-16.194575504000568</v>
      </c>
    </row>
    <row r="31" spans="1:33" ht="26.25" customHeight="1">
      <c r="A31" s="38">
        <v>24</v>
      </c>
      <c r="B31" s="39" t="s">
        <v>127</v>
      </c>
      <c r="C31" s="40">
        <f>'[1]DA HPSLDC'!H36</f>
        <v>50.04</v>
      </c>
      <c r="D31" s="40" t="s">
        <v>128</v>
      </c>
      <c r="E31" s="39">
        <f>'[1]Annx-A (DA) '!W35-J31+N31</f>
        <v>1338.1728057703999</v>
      </c>
      <c r="F31" s="39">
        <f>'[1]Annx-A (DA) '!E35</f>
        <v>1115</v>
      </c>
      <c r="G31" s="39">
        <f t="shared" si="4"/>
        <v>223.17280577039992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115.07925400000015</v>
      </c>
      <c r="P31" s="39">
        <f t="shared" si="7"/>
        <v>23.172805770399918</v>
      </c>
      <c r="Q31" s="39">
        <v>72</v>
      </c>
      <c r="R31" s="39" t="s">
        <v>129</v>
      </c>
      <c r="S31" s="40">
        <f>'[1]DA HPSLDC'!V36</f>
        <v>49.95</v>
      </c>
      <c r="T31" s="40" t="s">
        <v>130</v>
      </c>
      <c r="U31" s="40">
        <v>0</v>
      </c>
      <c r="V31" s="39">
        <f>'[1]Annx-A (DA) '!BC35-AA31+AE31</f>
        <v>1335.5754244959994</v>
      </c>
      <c r="W31" s="39">
        <f>'[1]Annx-A (DA) '!AK35</f>
        <v>1306</v>
      </c>
      <c r="X31" s="39">
        <f t="shared" si="0"/>
        <v>29.575424495999414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45</v>
      </c>
      <c r="AE31" s="39">
        <f t="shared" si="2"/>
        <v>45</v>
      </c>
      <c r="AF31" s="41">
        <f>'[1]Annx-A (DA) '!BD35</f>
        <v>268.45194761599959</v>
      </c>
      <c r="AG31" s="42">
        <f t="shared" si="3"/>
        <v>-15.424575504000586</v>
      </c>
    </row>
    <row r="32" spans="1:33" ht="26.25" customHeight="1">
      <c r="A32" s="38">
        <v>25</v>
      </c>
      <c r="B32" s="39" t="s">
        <v>131</v>
      </c>
      <c r="C32" s="40">
        <f>'[1]DA HPSLDC'!H37</f>
        <v>50.08</v>
      </c>
      <c r="D32" s="40" t="s">
        <v>132</v>
      </c>
      <c r="E32" s="39">
        <f>'[1]Annx-A (DA) '!W36-J32+N32</f>
        <v>1342.5028057703998</v>
      </c>
      <c r="F32" s="39">
        <f>'[1]Annx-A (DA) '!E36</f>
        <v>1144</v>
      </c>
      <c r="G32" s="39">
        <f t="shared" si="4"/>
        <v>198.50280577039985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315.40925400000009</v>
      </c>
      <c r="P32" s="39">
        <f t="shared" si="7"/>
        <v>198.50280577039985</v>
      </c>
      <c r="Q32" s="39">
        <v>73</v>
      </c>
      <c r="R32" s="39" t="s">
        <v>133</v>
      </c>
      <c r="S32" s="40">
        <f>'[1]DA HPSLDC'!V37</f>
        <v>50</v>
      </c>
      <c r="T32" s="40" t="s">
        <v>134</v>
      </c>
      <c r="U32" s="40">
        <v>0</v>
      </c>
      <c r="V32" s="39">
        <f>'[1]Annx-A (DA) '!BC36-AA32+AE32</f>
        <v>1339.134867366</v>
      </c>
      <c r="W32" s="39">
        <f>'[1]Annx-A (DA) '!AK36</f>
        <v>1289</v>
      </c>
      <c r="X32" s="39">
        <f t="shared" si="0"/>
        <v>50.13486736599998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70</v>
      </c>
      <c r="AE32" s="39">
        <f t="shared" si="2"/>
        <v>70</v>
      </c>
      <c r="AF32" s="41">
        <f>'[1]Annx-A (DA) '!BD36</f>
        <v>242.42923661599997</v>
      </c>
      <c r="AG32" s="42">
        <f t="shared" si="3"/>
        <v>-19.86513263400002</v>
      </c>
    </row>
    <row r="33" spans="1:33" ht="26.25" customHeight="1">
      <c r="A33" s="38">
        <v>26</v>
      </c>
      <c r="B33" s="39" t="s">
        <v>135</v>
      </c>
      <c r="C33" s="40">
        <f>'[1]DA HPSLDC'!H38</f>
        <v>50.11</v>
      </c>
      <c r="D33" s="40" t="s">
        <v>136</v>
      </c>
      <c r="E33" s="39">
        <f>'[1]Annx-A (DA) '!W37-J33+N33</f>
        <v>1343.0728057704</v>
      </c>
      <c r="F33" s="39">
        <f>'[1]Annx-A (DA) '!E37</f>
        <v>1168</v>
      </c>
      <c r="G33" s="39">
        <f t="shared" si="4"/>
        <v>175.07280577040001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315.97925400000003</v>
      </c>
      <c r="P33" s="39">
        <f t="shared" si="7"/>
        <v>175.07280577040001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'!BC37-AA33+AE33</f>
        <v>1338.0105403659995</v>
      </c>
      <c r="W33" s="39">
        <f>'[1]Annx-A (DA) '!AK37</f>
        <v>1257</v>
      </c>
      <c r="X33" s="39">
        <f t="shared" si="0"/>
        <v>81.010540365999532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90</v>
      </c>
      <c r="AE33" s="39">
        <f t="shared" si="2"/>
        <v>90</v>
      </c>
      <c r="AF33" s="41">
        <f>'[1]Annx-A (DA) '!BD37</f>
        <v>221.30490961599975</v>
      </c>
      <c r="AG33" s="42">
        <f t="shared" si="3"/>
        <v>-8.9894596340004682</v>
      </c>
    </row>
    <row r="34" spans="1:33" ht="26.25" customHeight="1">
      <c r="A34" s="38">
        <v>27</v>
      </c>
      <c r="B34" s="39" t="s">
        <v>139</v>
      </c>
      <c r="C34" s="40">
        <f>'[1]DA HPSLDC'!H39</f>
        <v>50.11</v>
      </c>
      <c r="D34" s="40" t="s">
        <v>140</v>
      </c>
      <c r="E34" s="39">
        <f>'[1]Annx-A (DA) '!W38-J34+N34</f>
        <v>1344.5427308799999</v>
      </c>
      <c r="F34" s="39">
        <f>'[1]Annx-A (DA) '!E38</f>
        <v>1207</v>
      </c>
      <c r="G34" s="39">
        <f t="shared" si="4"/>
        <v>137.54273087999991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318.41925400000008</v>
      </c>
      <c r="P34" s="39">
        <f t="shared" si="7"/>
        <v>137.54273087999991</v>
      </c>
      <c r="Q34" s="39">
        <v>75</v>
      </c>
      <c r="R34" s="39" t="s">
        <v>141</v>
      </c>
      <c r="S34" s="40">
        <f>'[1]DA HPSLDC'!V39</f>
        <v>50.05</v>
      </c>
      <c r="T34" s="40" t="s">
        <v>142</v>
      </c>
      <c r="U34" s="40">
        <v>0</v>
      </c>
      <c r="V34" s="39">
        <f>'[1]Annx-A (DA) '!BC38-AA34+AE34</f>
        <v>1341.5176403659998</v>
      </c>
      <c r="W34" s="39">
        <f>'[1]Annx-A (DA) '!AK38</f>
        <v>1226</v>
      </c>
      <c r="X34" s="39">
        <f t="shared" si="0"/>
        <v>115.5176403659998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130</v>
      </c>
      <c r="AE34" s="39">
        <f t="shared" si="2"/>
        <v>130</v>
      </c>
      <c r="AF34" s="41">
        <f>'[1]Annx-A (DA) '!BD38</f>
        <v>184.81200961599978</v>
      </c>
      <c r="AG34" s="42">
        <f t="shared" si="3"/>
        <v>-14.482359634000204</v>
      </c>
    </row>
    <row r="35" spans="1:33" ht="26.25" customHeight="1">
      <c r="A35" s="38">
        <v>28</v>
      </c>
      <c r="B35" s="39" t="s">
        <v>143</v>
      </c>
      <c r="C35" s="40">
        <f>'[1]DA HPSLDC'!H40</f>
        <v>50.11</v>
      </c>
      <c r="D35" s="40" t="s">
        <v>144</v>
      </c>
      <c r="E35" s="39">
        <f>'[1]Annx-A (DA) '!W39-J35+N35</f>
        <v>1346.6104158799999</v>
      </c>
      <c r="F35" s="39">
        <f>'[1]Annx-A (DA) '!E39</f>
        <v>1238</v>
      </c>
      <c r="G35" s="39">
        <f t="shared" si="4"/>
        <v>108.61041587999989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320.48693899999984</v>
      </c>
      <c r="P35" s="39">
        <f t="shared" si="7"/>
        <v>108.61041587999989</v>
      </c>
      <c r="Q35" s="39">
        <v>76</v>
      </c>
      <c r="R35" s="39" t="s">
        <v>145</v>
      </c>
      <c r="S35" s="40">
        <f>'[1]DA HPSLDC'!V40</f>
        <v>50.04</v>
      </c>
      <c r="T35" s="40" t="s">
        <v>146</v>
      </c>
      <c r="U35" s="40">
        <v>0</v>
      </c>
      <c r="V35" s="39">
        <f>'[1]Annx-A (DA) '!BC39-AA35+AE35</f>
        <v>1347.3987513659995</v>
      </c>
      <c r="W35" s="39">
        <f>'[1]Annx-A (DA) '!AK39</f>
        <v>1207</v>
      </c>
      <c r="X35" s="39">
        <f t="shared" si="0"/>
        <v>140.39875136599949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150</v>
      </c>
      <c r="AE35" s="39">
        <f t="shared" si="2"/>
        <v>150</v>
      </c>
      <c r="AF35" s="41">
        <f>'[1]Annx-A (DA) '!BD39</f>
        <v>170.6931206159997</v>
      </c>
      <c r="AG35" s="42">
        <f t="shared" si="3"/>
        <v>-9.6012486340005125</v>
      </c>
    </row>
    <row r="36" spans="1:33" ht="26.25" customHeight="1">
      <c r="A36" s="38">
        <v>29</v>
      </c>
      <c r="B36" s="39" t="s">
        <v>147</v>
      </c>
      <c r="C36" s="40">
        <f>'[1]DA HPSLDC'!H41</f>
        <v>50.07</v>
      </c>
      <c r="D36" s="40" t="s">
        <v>148</v>
      </c>
      <c r="E36" s="39">
        <f>'[1]Annx-A (DA) '!W40-J36+N36</f>
        <v>1355.5813584960001</v>
      </c>
      <c r="F36" s="39">
        <f>'[1]Annx-A (DA) '!E40</f>
        <v>1260</v>
      </c>
      <c r="G36" s="39">
        <f t="shared" si="4"/>
        <v>95.581358496000121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329.45788161600007</v>
      </c>
      <c r="P36" s="39">
        <f t="shared" si="7"/>
        <v>95.581358496000121</v>
      </c>
      <c r="Q36" s="39">
        <v>77</v>
      </c>
      <c r="R36" s="39" t="s">
        <v>149</v>
      </c>
      <c r="S36" s="40">
        <f>'[1]DA HPSLDC'!V41</f>
        <v>50.02</v>
      </c>
      <c r="T36" s="40" t="s">
        <v>150</v>
      </c>
      <c r="U36" s="40">
        <v>0</v>
      </c>
      <c r="V36" s="39">
        <f>'[1]Annx-A (DA) '!BC40-AA36+AE36</f>
        <v>1354.4523693659999</v>
      </c>
      <c r="W36" s="39">
        <f>'[1]Annx-A (DA) '!AK40</f>
        <v>1192</v>
      </c>
      <c r="X36" s="39">
        <f t="shared" si="0"/>
        <v>162.45236936599986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180</v>
      </c>
      <c r="AE36" s="39">
        <f t="shared" si="2"/>
        <v>180</v>
      </c>
      <c r="AF36" s="41">
        <f>'[1]Annx-A (DA) '!BD40</f>
        <v>147.74673861600007</v>
      </c>
      <c r="AG36" s="42">
        <f t="shared" si="3"/>
        <v>-17.547630634000143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1356.8613584959999</v>
      </c>
      <c r="F37" s="39">
        <f>'[1]Annx-A (DA) '!E41</f>
        <v>1310</v>
      </c>
      <c r="G37" s="39">
        <f t="shared" si="4"/>
        <v>46.861358495999866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330.73788161600004</v>
      </c>
      <c r="P37" s="39">
        <f t="shared" si="7"/>
        <v>46.861358495999866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'!BC41-AA37+AE37</f>
        <v>1361.6007573659999</v>
      </c>
      <c r="W37" s="39">
        <f>'[1]Annx-A (DA) '!AK41</f>
        <v>1196</v>
      </c>
      <c r="X37" s="39">
        <f t="shared" si="0"/>
        <v>165.60075736599993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160</v>
      </c>
      <c r="AE37" s="39">
        <f t="shared" si="2"/>
        <v>160</v>
      </c>
      <c r="AF37" s="41">
        <f>'[1]Annx-A (DA) '!BD41</f>
        <v>174.89512661600014</v>
      </c>
      <c r="AG37" s="42">
        <f t="shared" si="3"/>
        <v>5.6007573659999252</v>
      </c>
    </row>
    <row r="38" spans="1:33" ht="26.25" customHeight="1">
      <c r="A38" s="38">
        <v>31</v>
      </c>
      <c r="B38" s="39" t="s">
        <v>155</v>
      </c>
      <c r="C38" s="40">
        <f>'[1]DA HPSLDC'!H43</f>
        <v>50.08</v>
      </c>
      <c r="D38" s="40" t="s">
        <v>156</v>
      </c>
      <c r="E38" s="39">
        <f>'[1]Annx-A (DA) '!W42-J38+N38</f>
        <v>1370.201358496</v>
      </c>
      <c r="F38" s="39">
        <f>'[1]Annx-A (DA) '!E42</f>
        <v>1340</v>
      </c>
      <c r="G38" s="39">
        <f t="shared" si="4"/>
        <v>30.201358496000012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332.07788161599996</v>
      </c>
      <c r="P38" s="39">
        <f t="shared" si="7"/>
        <v>30.201358496000012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'!BC42-AA38+AE38</f>
        <v>1392.0769193660003</v>
      </c>
      <c r="W38" s="39">
        <f>'[1]Annx-A (DA) '!AK42</f>
        <v>1209</v>
      </c>
      <c r="X38" s="39">
        <f t="shared" si="0"/>
        <v>183.07691936600031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155</v>
      </c>
      <c r="AE38" s="39">
        <f t="shared" si="2"/>
        <v>155</v>
      </c>
      <c r="AF38" s="41">
        <f>'[1]Annx-A (DA) '!BD42</f>
        <v>210.37128861600019</v>
      </c>
      <c r="AG38" s="42">
        <f t="shared" si="3"/>
        <v>28.076919366000311</v>
      </c>
    </row>
    <row r="39" spans="1:33" ht="26.25" customHeight="1">
      <c r="A39" s="38">
        <v>32</v>
      </c>
      <c r="B39" s="39" t="s">
        <v>159</v>
      </c>
      <c r="C39" s="40">
        <f>'[1]DA HPSLDC'!H44</f>
        <v>50.07</v>
      </c>
      <c r="D39" s="40" t="s">
        <v>160</v>
      </c>
      <c r="E39" s="39">
        <f>'[1]Annx-A (DA) '!W43-J39+N39</f>
        <v>1359.7513584959997</v>
      </c>
      <c r="F39" s="39">
        <f>'[1]Annx-A (DA) '!E43</f>
        <v>1345</v>
      </c>
      <c r="G39" s="39">
        <f t="shared" si="4"/>
        <v>14.751358495999739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333.62788161599991</v>
      </c>
      <c r="P39" s="39">
        <f t="shared" si="7"/>
        <v>14.751358495999739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1392.0769193660003</v>
      </c>
      <c r="W39" s="39">
        <f>'[1]Annx-A (DA) '!AK43</f>
        <v>1246</v>
      </c>
      <c r="X39" s="39">
        <f t="shared" si="0"/>
        <v>146.07691936600031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140</v>
      </c>
      <c r="AE39" s="39">
        <f t="shared" si="2"/>
        <v>140</v>
      </c>
      <c r="AF39" s="41">
        <f>'[1]Annx-A (DA) '!BD43</f>
        <v>225.37128861600019</v>
      </c>
      <c r="AG39" s="42">
        <f t="shared" si="3"/>
        <v>6.0769193660003111</v>
      </c>
    </row>
    <row r="40" spans="1:33" ht="26.25" customHeight="1">
      <c r="A40" s="38">
        <v>33</v>
      </c>
      <c r="B40" s="39" t="s">
        <v>163</v>
      </c>
      <c r="C40" s="40">
        <f>'[1]DA HPSLDC'!H45</f>
        <v>50.06</v>
      </c>
      <c r="D40" s="40" t="s">
        <v>164</v>
      </c>
      <c r="E40" s="39">
        <f>'[1]Annx-A (DA) '!W44-J40+N40</f>
        <v>1364.0593314959997</v>
      </c>
      <c r="F40" s="39">
        <f>'[1]Annx-A (DA) '!E44</f>
        <v>1368</v>
      </c>
      <c r="G40" s="39">
        <f t="shared" si="4"/>
        <v>-3.940668504000314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337.93585461599986</v>
      </c>
      <c r="P40" s="39">
        <f t="shared" si="7"/>
        <v>-3.940668504000314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'!BC44-AA40+AE40</f>
        <v>1392.8575213660001</v>
      </c>
      <c r="W40" s="39">
        <f>'[1]Annx-A (DA) '!AK44</f>
        <v>1299</v>
      </c>
      <c r="X40" s="39">
        <f t="shared" si="0"/>
        <v>93.857521366000128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85</v>
      </c>
      <c r="AE40" s="39">
        <f t="shared" si="2"/>
        <v>85</v>
      </c>
      <c r="AF40" s="41">
        <f>'[1]Annx-A (DA) '!BD44</f>
        <v>280.50969061600023</v>
      </c>
      <c r="AG40" s="42">
        <f t="shared" si="3"/>
        <v>8.8575213660001282</v>
      </c>
    </row>
    <row r="41" spans="1:33" ht="26.25" customHeight="1">
      <c r="A41" s="38">
        <v>34</v>
      </c>
      <c r="B41" s="39" t="s">
        <v>167</v>
      </c>
      <c r="C41" s="40">
        <f>'[1]DA HPSLDC'!H46</f>
        <v>49.97</v>
      </c>
      <c r="D41" s="40" t="s">
        <v>168</v>
      </c>
      <c r="E41" s="39">
        <f>'[1]Annx-A (DA) '!W45-J41+N41</f>
        <v>1365.365004496</v>
      </c>
      <c r="F41" s="39">
        <f>'[1]Annx-A (DA) '!E45</f>
        <v>1382</v>
      </c>
      <c r="G41" s="39">
        <f t="shared" si="4"/>
        <v>-16.634995504000017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339.24152761600016</v>
      </c>
      <c r="P41" s="39">
        <f t="shared" si="7"/>
        <v>-16.634995504000017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'!BC45-AA41+AE41</f>
        <v>1392.7131943660002</v>
      </c>
      <c r="W41" s="39">
        <f>'[1]Annx-A (DA) '!AK45</f>
        <v>1317</v>
      </c>
      <c r="X41" s="39">
        <f t="shared" si="0"/>
        <v>75.713194366000153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70</v>
      </c>
      <c r="AE41" s="39">
        <f t="shared" si="2"/>
        <v>70</v>
      </c>
      <c r="AF41" s="41">
        <f>'[1]Annx-A (DA) '!BD45</f>
        <v>295.36536361600025</v>
      </c>
      <c r="AG41" s="42">
        <f t="shared" si="3"/>
        <v>5.7131943660001525</v>
      </c>
    </row>
    <row r="42" spans="1:33" ht="26.25" customHeight="1">
      <c r="A42" s="38">
        <v>35</v>
      </c>
      <c r="B42" s="39" t="s">
        <v>171</v>
      </c>
      <c r="C42" s="40">
        <f>'[1]DA HPSLDC'!H47</f>
        <v>49.97</v>
      </c>
      <c r="D42" s="40" t="s">
        <v>172</v>
      </c>
      <c r="E42" s="39">
        <f>'[1]Annx-A (DA) '!W46-J42+N42</f>
        <v>1367.9244244959996</v>
      </c>
      <c r="F42" s="39">
        <f>'[1]Annx-A (DA) '!E46</f>
        <v>1401</v>
      </c>
      <c r="G42" s="39">
        <f t="shared" si="4"/>
        <v>-33.075575504000426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341.80094761599975</v>
      </c>
      <c r="P42" s="39">
        <f t="shared" si="7"/>
        <v>-33.075575504000426</v>
      </c>
      <c r="Q42" s="39">
        <v>83</v>
      </c>
      <c r="R42" s="39" t="s">
        <v>173</v>
      </c>
      <c r="S42" s="40">
        <f>'[1]DA HPSLDC'!V47</f>
        <v>49.99</v>
      </c>
      <c r="T42" s="40" t="s">
        <v>174</v>
      </c>
      <c r="U42" s="40">
        <v>0</v>
      </c>
      <c r="V42" s="39">
        <f>'[1]Annx-A (DA) '!BC46-AA42+AE42</f>
        <v>1392.7131943660002</v>
      </c>
      <c r="W42" s="39">
        <f>'[1]Annx-A (DA) '!AK46</f>
        <v>1322</v>
      </c>
      <c r="X42" s="39">
        <f t="shared" si="0"/>
        <v>70.713194366000153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85</v>
      </c>
      <c r="AE42" s="39">
        <f t="shared" si="2"/>
        <v>85</v>
      </c>
      <c r="AF42" s="41">
        <f>'[1]Annx-A (DA) '!BD46</f>
        <v>280.36536361600025</v>
      </c>
      <c r="AG42" s="42">
        <f t="shared" si="3"/>
        <v>-14.286805633999847</v>
      </c>
    </row>
    <row r="43" spans="1:33" ht="26.25" customHeight="1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'!W47-J43+N43</f>
        <v>1368.1367394959998</v>
      </c>
      <c r="F43" s="39">
        <f>'[1]Annx-A (DA) '!E47</f>
        <v>1414</v>
      </c>
      <c r="G43" s="39">
        <f t="shared" si="4"/>
        <v>-45.863260504000209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342.01326261599996</v>
      </c>
      <c r="P43" s="39">
        <f t="shared" si="7"/>
        <v>-45.863260504000209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'!BC47-AA43+AE43</f>
        <v>1392.7131943660002</v>
      </c>
      <c r="W43" s="39">
        <f>'[1]Annx-A (DA) '!AK47</f>
        <v>1321</v>
      </c>
      <c r="X43" s="39">
        <f t="shared" si="0"/>
        <v>71.713194366000153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65</v>
      </c>
      <c r="AE43" s="39">
        <f t="shared" si="2"/>
        <v>65</v>
      </c>
      <c r="AF43" s="41">
        <f>'[1]Annx-A (DA) '!BD47</f>
        <v>300.36536361600025</v>
      </c>
      <c r="AG43" s="42">
        <f t="shared" si="3"/>
        <v>6.7131943660001525</v>
      </c>
    </row>
    <row r="44" spans="1:33" ht="26.25" customHeight="1">
      <c r="A44" s="38">
        <v>37</v>
      </c>
      <c r="B44" s="39" t="s">
        <v>179</v>
      </c>
      <c r="C44" s="40">
        <f>'[1]DA HPSLDC'!H49</f>
        <v>49.98</v>
      </c>
      <c r="D44" s="40" t="s">
        <v>180</v>
      </c>
      <c r="E44" s="39">
        <f>'[1]Annx-A (DA) '!W48-J44+N44</f>
        <v>1369.3067394959999</v>
      </c>
      <c r="F44" s="39">
        <f>'[1]Annx-A (DA) '!E48</f>
        <v>1433</v>
      </c>
      <c r="G44" s="39">
        <f t="shared" si="4"/>
        <v>-63.693260504000136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343.18326261600004</v>
      </c>
      <c r="P44" s="39">
        <f t="shared" si="7"/>
        <v>-63.693260504000136</v>
      </c>
      <c r="Q44" s="39">
        <v>85</v>
      </c>
      <c r="R44" s="39" t="s">
        <v>181</v>
      </c>
      <c r="S44" s="40">
        <f>'[1]DA HPSLDC'!V49</f>
        <v>50.01</v>
      </c>
      <c r="T44" s="40" t="s">
        <v>182</v>
      </c>
      <c r="U44" s="40">
        <v>0</v>
      </c>
      <c r="V44" s="39">
        <f>'[1]Annx-A (DA) '!BC48-AA44+AE44</f>
        <v>1371.9594923660002</v>
      </c>
      <c r="W44" s="39">
        <f>'[1]Annx-A (DA) '!AK48</f>
        <v>1316</v>
      </c>
      <c r="X44" s="39">
        <f t="shared" si="0"/>
        <v>55.959492366000177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40</v>
      </c>
      <c r="AE44" s="39">
        <f t="shared" si="2"/>
        <v>40</v>
      </c>
      <c r="AF44" s="41">
        <f>'[1]Annx-A (DA) '!BD48</f>
        <v>304.61166161600016</v>
      </c>
      <c r="AG44" s="42">
        <f t="shared" si="3"/>
        <v>15.959492366000177</v>
      </c>
    </row>
    <row r="45" spans="1:33" ht="26.25" customHeight="1">
      <c r="A45" s="38">
        <v>38</v>
      </c>
      <c r="B45" s="39" t="s">
        <v>183</v>
      </c>
      <c r="C45" s="40">
        <f>'[1]DA HPSLDC'!H50</f>
        <v>49.99</v>
      </c>
      <c r="D45" s="40" t="s">
        <v>184</v>
      </c>
      <c r="E45" s="39">
        <f>'[1]Annx-A (DA) '!W49-J45+N45</f>
        <v>1371.2353194960001</v>
      </c>
      <c r="F45" s="39">
        <f>'[1]Annx-A (DA) '!E49</f>
        <v>1442</v>
      </c>
      <c r="G45" s="39">
        <f t="shared" si="4"/>
        <v>-70.764680503999898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345.11184261600005</v>
      </c>
      <c r="P45" s="39">
        <f t="shared" si="7"/>
        <v>-70.764680503999898</v>
      </c>
      <c r="Q45" s="39">
        <v>86</v>
      </c>
      <c r="R45" s="39" t="s">
        <v>185</v>
      </c>
      <c r="S45" s="40">
        <f>'[1]DA HPSLDC'!V50</f>
        <v>50.04</v>
      </c>
      <c r="T45" s="40" t="s">
        <v>186</v>
      </c>
      <c r="U45" s="40">
        <v>0</v>
      </c>
      <c r="V45" s="39">
        <f>'[1]Annx-A (DA) '!BC49-AA45+AE45</f>
        <v>1371.9594923660002</v>
      </c>
      <c r="W45" s="39">
        <f>'[1]Annx-A (DA) '!AK49</f>
        <v>1296</v>
      </c>
      <c r="X45" s="39">
        <f t="shared" si="0"/>
        <v>75.959492366000177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50</v>
      </c>
      <c r="AE45" s="39">
        <f t="shared" si="2"/>
        <v>50</v>
      </c>
      <c r="AF45" s="41">
        <f>'[1]Annx-A (DA) '!BD49</f>
        <v>294.61166161600016</v>
      </c>
      <c r="AG45" s="42">
        <f t="shared" si="3"/>
        <v>25.959492366000177</v>
      </c>
    </row>
    <row r="46" spans="1:33" ht="26.25" customHeight="1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'!W50-J46+N46</f>
        <v>1373.809395496</v>
      </c>
      <c r="F46" s="39">
        <f>'[1]Annx-A (DA) '!E50</f>
        <v>1449</v>
      </c>
      <c r="G46" s="39">
        <f t="shared" si="4"/>
        <v>-75.190604504000021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347.68591861600015</v>
      </c>
      <c r="P46" s="39">
        <f>G46+J46-N46</f>
        <v>-75.190604504000021</v>
      </c>
      <c r="Q46" s="39">
        <v>87</v>
      </c>
      <c r="R46" s="39" t="s">
        <v>189</v>
      </c>
      <c r="S46" s="40">
        <f>'[1]DA HPSLDC'!V51</f>
        <v>50.03</v>
      </c>
      <c r="T46" s="40" t="s">
        <v>190</v>
      </c>
      <c r="U46" s="40">
        <v>0</v>
      </c>
      <c r="V46" s="39">
        <f>'[1]Annx-A (DA) '!BC50-AA46+AE46</f>
        <v>1371.9594923660002</v>
      </c>
      <c r="W46" s="39">
        <f>'[1]Annx-A (DA) '!AK50</f>
        <v>1299</v>
      </c>
      <c r="X46" s="39">
        <f t="shared" si="0"/>
        <v>72.959492366000177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65</v>
      </c>
      <c r="AE46" s="39">
        <f t="shared" si="2"/>
        <v>65</v>
      </c>
      <c r="AF46" s="41">
        <f>'[1]Annx-A (DA) '!BD50</f>
        <v>279.61166161600016</v>
      </c>
      <c r="AG46" s="42">
        <f t="shared" si="3"/>
        <v>7.9594923660001768</v>
      </c>
    </row>
    <row r="47" spans="1:33" ht="26.25" customHeight="1">
      <c r="A47" s="38">
        <v>40</v>
      </c>
      <c r="B47" s="39" t="s">
        <v>191</v>
      </c>
      <c r="C47" s="40">
        <f>'[1]DA HPSLDC'!H52</f>
        <v>50.01</v>
      </c>
      <c r="D47" s="40" t="s">
        <v>192</v>
      </c>
      <c r="E47" s="39">
        <f>'[1]Annx-A (DA) '!W51-J47+N47</f>
        <v>1374.769395496</v>
      </c>
      <c r="F47" s="39">
        <f>'[1]Annx-A (DA) '!E51</f>
        <v>1457</v>
      </c>
      <c r="G47" s="39">
        <f t="shared" si="4"/>
        <v>-82.230604503999984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348.64591861599996</v>
      </c>
      <c r="P47" s="39">
        <f t="shared" si="7"/>
        <v>-82.230604503999984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'!BC51-AA47+AE47</f>
        <v>1371.9535673660002</v>
      </c>
      <c r="W47" s="39">
        <f>'[1]Annx-A (DA) '!AK51</f>
        <v>1289</v>
      </c>
      <c r="X47" s="39">
        <f t="shared" si="0"/>
        <v>82.953567366000243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80</v>
      </c>
      <c r="AE47" s="39">
        <f t="shared" si="2"/>
        <v>80</v>
      </c>
      <c r="AF47" s="41">
        <f>'[1]Annx-A (DA) '!BD51</f>
        <v>264.60573661600023</v>
      </c>
      <c r="AG47" s="42">
        <f t="shared" si="3"/>
        <v>2.9535673660002431</v>
      </c>
    </row>
    <row r="48" spans="1:33" ht="26.25" customHeight="1">
      <c r="A48" s="38">
        <v>41</v>
      </c>
      <c r="B48" s="39" t="s">
        <v>195</v>
      </c>
      <c r="C48" s="40">
        <f>'[1]DA HPSLDC'!H53</f>
        <v>50.07</v>
      </c>
      <c r="D48" s="40" t="s">
        <v>196</v>
      </c>
      <c r="E48" s="39">
        <f>'[1]Annx-A (DA) '!W52-J48+N48</f>
        <v>1367.3353014959998</v>
      </c>
      <c r="F48" s="39">
        <f>'[1]Annx-A (DA) '!E52</f>
        <v>1458</v>
      </c>
      <c r="G48" s="39">
        <f t="shared" si="4"/>
        <v>-90.664698504000171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346.211824616</v>
      </c>
      <c r="P48" s="39">
        <f t="shared" si="7"/>
        <v>-90.664698504000171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'!BC52-AA48+AE48</f>
        <v>1391.7517173296942</v>
      </c>
      <c r="W48" s="39">
        <f>'[1]Annx-A (DA) '!AK52</f>
        <v>1275</v>
      </c>
      <c r="X48" s="39">
        <f t="shared" si="0"/>
        <v>116.7517173296942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165.50376561600007</v>
      </c>
      <c r="AG48" s="42">
        <f t="shared" si="3"/>
        <v>-83.248282670305798</v>
      </c>
    </row>
    <row r="49" spans="1:33" ht="26.25" customHeight="1">
      <c r="A49" s="38">
        <v>42</v>
      </c>
      <c r="B49" s="39" t="s">
        <v>199</v>
      </c>
      <c r="C49" s="40">
        <f>'[1]DA HPSLDC'!H54</f>
        <v>50.04</v>
      </c>
      <c r="D49" s="40" t="s">
        <v>200</v>
      </c>
      <c r="E49" s="39">
        <f>'[1]Annx-A (DA) '!W53-J49+N49</f>
        <v>1369.8029864959999</v>
      </c>
      <c r="F49" s="39">
        <f>'[1]Annx-A (DA) '!E53</f>
        <v>1462</v>
      </c>
      <c r="G49" s="39">
        <f t="shared" si="4"/>
        <v>-92.197013504000097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348.67950961599985</v>
      </c>
      <c r="P49" s="39">
        <f t="shared" si="7"/>
        <v>-92.197013504000097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'!BC53-AA49+AE49</f>
        <v>1391.6073903296938</v>
      </c>
      <c r="W49" s="39">
        <f>'[1]Annx-A (DA) '!AK53</f>
        <v>1270</v>
      </c>
      <c r="X49" s="39">
        <f t="shared" si="0"/>
        <v>121.60739032969377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165.35943861599986</v>
      </c>
      <c r="AG49" s="42">
        <f t="shared" si="3"/>
        <v>-78.392609670306229</v>
      </c>
    </row>
    <row r="50" spans="1:33" ht="26.25" customHeight="1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'!W54-J50+N50</f>
        <v>1367.0196284960002</v>
      </c>
      <c r="F50" s="39">
        <f>'[1]Annx-A (DA) '!E54</f>
        <v>1458</v>
      </c>
      <c r="G50" s="39">
        <f t="shared" si="4"/>
        <v>-90.980371503999777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345.89615161600017</v>
      </c>
      <c r="P50" s="39">
        <f t="shared" si="7"/>
        <v>-90.980371503999777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'!BC54-AA50+AE50</f>
        <v>1391.118810329694</v>
      </c>
      <c r="W50" s="39">
        <f>'[1]Annx-A (DA) '!AK54</f>
        <v>1257</v>
      </c>
      <c r="X50" s="39">
        <f t="shared" si="0"/>
        <v>134.11881032969404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164.87085861599991</v>
      </c>
      <c r="AG50" s="42">
        <f t="shared" si="3"/>
        <v>-65.881189670305957</v>
      </c>
    </row>
    <row r="51" spans="1:33" ht="26.25" customHeight="1">
      <c r="A51" s="38">
        <v>44</v>
      </c>
      <c r="B51" s="39" t="s">
        <v>207</v>
      </c>
      <c r="C51" s="40">
        <f>'[1]DA HPSLDC'!H56</f>
        <v>50.03</v>
      </c>
      <c r="D51" s="40" t="s">
        <v>208</v>
      </c>
      <c r="E51" s="39">
        <f>'[1]Annx-A (DA) '!W55-J51+N51</f>
        <v>1367.5253014959999</v>
      </c>
      <c r="F51" s="39">
        <f>'[1]Annx-A (DA) '!E55</f>
        <v>1457</v>
      </c>
      <c r="G51" s="39">
        <f t="shared" si="4"/>
        <v>-89.474698504000116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346.40182461600006</v>
      </c>
      <c r="P51" s="39">
        <f t="shared" si="7"/>
        <v>-89.474698504000116</v>
      </c>
      <c r="Q51" s="39">
        <v>92</v>
      </c>
      <c r="R51" s="39" t="s">
        <v>209</v>
      </c>
      <c r="S51" s="40">
        <f>'[1]DA HPSLDC'!V56</f>
        <v>50.05</v>
      </c>
      <c r="T51" s="40" t="s">
        <v>210</v>
      </c>
      <c r="U51" s="40">
        <v>0</v>
      </c>
      <c r="V51" s="39">
        <f>'[1]Annx-A (DA) '!BC55-AA51+AE51</f>
        <v>1391.118810329694</v>
      </c>
      <c r="W51" s="39">
        <f>'[1]Annx-A (DA) '!AK55</f>
        <v>1248</v>
      </c>
      <c r="X51" s="39">
        <f t="shared" si="0"/>
        <v>143.11881032969404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164.87085861599991</v>
      </c>
      <c r="AG51" s="42">
        <f t="shared" si="3"/>
        <v>-56.881189670305957</v>
      </c>
    </row>
    <row r="52" spans="1:33" ht="26.25" customHeight="1">
      <c r="A52" s="38">
        <v>45</v>
      </c>
      <c r="B52" s="39" t="s">
        <v>211</v>
      </c>
      <c r="C52" s="40">
        <f>'[1]DA HPSLDC'!H57</f>
        <v>50.03</v>
      </c>
      <c r="D52" s="40" t="s">
        <v>212</v>
      </c>
      <c r="E52" s="39">
        <f>'[1]Annx-A (DA) '!W56-J52+N52</f>
        <v>1368.0253014960003</v>
      </c>
      <c r="F52" s="39">
        <f>'[1]Annx-A (DA) '!E56</f>
        <v>1458</v>
      </c>
      <c r="G52" s="39">
        <f t="shared" si="4"/>
        <v>-89.974698503999662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346.90182461600028</v>
      </c>
      <c r="P52" s="39">
        <f t="shared" si="7"/>
        <v>-89.974698503999662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'!BC56-AA52+AE52</f>
        <v>1391.1934523296941</v>
      </c>
      <c r="W52" s="39">
        <f>'[1]Annx-A (DA) '!AK56</f>
        <v>1225</v>
      </c>
      <c r="X52" s="39">
        <f t="shared" si="0"/>
        <v>166.19345232969408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164.94550061599995</v>
      </c>
      <c r="AG52" s="42">
        <f t="shared" si="3"/>
        <v>-33.806547670305918</v>
      </c>
    </row>
    <row r="53" spans="1:33" ht="26.25" customHeight="1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'!W57-J53+N53</f>
        <v>1368.945301496</v>
      </c>
      <c r="F53" s="39">
        <f>'[1]Annx-A (DA) '!E57</f>
        <v>1466</v>
      </c>
      <c r="G53" s="39">
        <f t="shared" si="4"/>
        <v>-97.054698504000044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347.82182461600013</v>
      </c>
      <c r="P53" s="39">
        <f t="shared" si="7"/>
        <v>-97.054698504000044</v>
      </c>
      <c r="Q53" s="39">
        <v>94</v>
      </c>
      <c r="R53" s="39" t="s">
        <v>217</v>
      </c>
      <c r="S53" s="40">
        <f>'[1]DA HPSLDC'!V58</f>
        <v>50.02</v>
      </c>
      <c r="T53" s="40" t="s">
        <v>218</v>
      </c>
      <c r="U53" s="40">
        <v>0</v>
      </c>
      <c r="V53" s="39">
        <f>'[1]Annx-A (DA) '!BC57-AA53+AE53</f>
        <v>1391.1934523296941</v>
      </c>
      <c r="W53" s="39">
        <f>'[1]Annx-A (DA) '!AK57</f>
        <v>1211</v>
      </c>
      <c r="X53" s="39">
        <f t="shared" si="0"/>
        <v>180.19345232969408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164.94550061599995</v>
      </c>
      <c r="AG53" s="42">
        <f t="shared" si="3"/>
        <v>-19.806547670305918</v>
      </c>
    </row>
    <row r="54" spans="1:33" ht="26.25" customHeight="1">
      <c r="A54" s="38">
        <v>47</v>
      </c>
      <c r="B54" s="39" t="s">
        <v>219</v>
      </c>
      <c r="C54" s="40">
        <f>'[1]DA HPSLDC'!H59</f>
        <v>50.02</v>
      </c>
      <c r="D54" s="40" t="s">
        <v>220</v>
      </c>
      <c r="E54" s="39">
        <f>'[1]Annx-A (DA) '!W58-J54+N54</f>
        <v>1361.2089014960002</v>
      </c>
      <c r="F54" s="39">
        <f>'[1]Annx-A (DA) '!E58</f>
        <v>1474</v>
      </c>
      <c r="G54" s="39">
        <f t="shared" si="4"/>
        <v>-112.79109850399982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347.79182461600016</v>
      </c>
      <c r="P54" s="39">
        <f t="shared" si="7"/>
        <v>-112.79109850399982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'!BC58-AA54+AE54</f>
        <v>1371.9668483296941</v>
      </c>
      <c r="W54" s="39">
        <f>'[1]Annx-A (DA) '!AK58</f>
        <v>1204</v>
      </c>
      <c r="X54" s="39">
        <f t="shared" si="0"/>
        <v>167.96684832969413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145.71889661600011</v>
      </c>
      <c r="AG54" s="42">
        <f t="shared" si="3"/>
        <v>-32.03315167030587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1361.5489014959999</v>
      </c>
      <c r="F55" s="44">
        <f>'[1]Annx-A (DA) '!E59</f>
        <v>1478</v>
      </c>
      <c r="G55" s="44">
        <f t="shared" si="4"/>
        <v>-116.45109850400013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348.13182461600007</v>
      </c>
      <c r="P55" s="44">
        <f t="shared" si="7"/>
        <v>-116.45109850400013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'!BC59-AA55+AE55</f>
        <v>1358.115461329694</v>
      </c>
      <c r="W55" s="45">
        <f>'[1]Annx-A (DA) '!AK59</f>
        <v>1184</v>
      </c>
      <c r="X55" s="45">
        <f t="shared" si="0"/>
        <v>174.11546132969397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134.86750961599995</v>
      </c>
      <c r="AG55" s="48">
        <f t="shared" si="3"/>
        <v>-25.884538670306029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50.020937500000024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1351.9139482156786</v>
      </c>
      <c r="W56" s="53">
        <f t="shared" si="8"/>
        <v>1270.8541666666667</v>
      </c>
      <c r="X56" s="53">
        <f t="shared" si="8"/>
        <v>81.059781549011987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66.666666666666671</v>
      </c>
      <c r="AD56" s="53">
        <f t="shared" si="8"/>
        <v>23.645833333333332</v>
      </c>
      <c r="AE56" s="53">
        <f t="shared" si="8"/>
        <v>90.3125</v>
      </c>
      <c r="AF56" s="53">
        <f t="shared" si="8"/>
        <v>243.12585536341649</v>
      </c>
      <c r="AG56" s="53">
        <f t="shared" si="8"/>
        <v>-9.2527184509880502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324.45999999999998</v>
      </c>
      <c r="W57" s="58">
        <f t="shared" si="9"/>
        <v>305.01</v>
      </c>
      <c r="X57" s="58">
        <f t="shared" si="9"/>
        <v>19.45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16</v>
      </c>
      <c r="AD57" s="58">
        <f t="shared" si="9"/>
        <v>5.68</v>
      </c>
      <c r="AE57" s="58">
        <f t="shared" si="9"/>
        <v>21.68</v>
      </c>
      <c r="AF57" s="58">
        <f t="shared" si="9"/>
        <v>58.35</v>
      </c>
      <c r="AG57" s="58">
        <f t="shared" si="9"/>
        <v>-2.2200000000000002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2021-07-14T06:33:54Z</dcterms:created>
  <dcterms:modified xsi:type="dcterms:W3CDTF">2021-07-14T06:34:18Z</dcterms:modified>
</cp:coreProperties>
</file>