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AA55"/>
  <c r="Z55"/>
  <c r="Y55"/>
  <c r="W55"/>
  <c r="S55"/>
  <c r="O55"/>
  <c r="M55"/>
  <c r="L55"/>
  <c r="K55"/>
  <c r="N55" s="1"/>
  <c r="I55"/>
  <c r="H55"/>
  <c r="J55" s="1"/>
  <c r="E55" s="1"/>
  <c r="G55" s="1"/>
  <c r="P55" s="1"/>
  <c r="F55"/>
  <c r="C55"/>
  <c r="AF54"/>
  <c r="AD54"/>
  <c r="AC54"/>
  <c r="AB54"/>
  <c r="AE54" s="1"/>
  <c r="Z54"/>
  <c r="Y54"/>
  <c r="AA54" s="1"/>
  <c r="V54" s="1"/>
  <c r="X54" s="1"/>
  <c r="AG54" s="1"/>
  <c r="W54"/>
  <c r="S54"/>
  <c r="O54"/>
  <c r="N54"/>
  <c r="M54"/>
  <c r="L54"/>
  <c r="K54"/>
  <c r="J54"/>
  <c r="E54" s="1"/>
  <c r="G54" s="1"/>
  <c r="P54" s="1"/>
  <c r="I54"/>
  <c r="H54"/>
  <c r="F54"/>
  <c r="C54"/>
  <c r="AF53"/>
  <c r="AD53"/>
  <c r="AC53"/>
  <c r="AB53"/>
  <c r="AE53" s="1"/>
  <c r="AA53"/>
  <c r="Z53"/>
  <c r="Y53"/>
  <c r="W53"/>
  <c r="S53"/>
  <c r="O53"/>
  <c r="M53"/>
  <c r="L53"/>
  <c r="K53"/>
  <c r="N53" s="1"/>
  <c r="I53"/>
  <c r="H53"/>
  <c r="J53" s="1"/>
  <c r="F53"/>
  <c r="C53"/>
  <c r="AF52"/>
  <c r="AD52"/>
  <c r="AC52"/>
  <c r="AB52"/>
  <c r="AE52" s="1"/>
  <c r="Z52"/>
  <c r="Y52"/>
  <c r="AA52" s="1"/>
  <c r="W52"/>
  <c r="S52"/>
  <c r="O52"/>
  <c r="N52"/>
  <c r="M52"/>
  <c r="L52"/>
  <c r="K52"/>
  <c r="J52"/>
  <c r="E52" s="1"/>
  <c r="G52" s="1"/>
  <c r="P52" s="1"/>
  <c r="I52"/>
  <c r="H52"/>
  <c r="F52"/>
  <c r="C52"/>
  <c r="AF51"/>
  <c r="AD51"/>
  <c r="AC51"/>
  <c r="AB51"/>
  <c r="AE51" s="1"/>
  <c r="AA51"/>
  <c r="V51" s="1"/>
  <c r="X51" s="1"/>
  <c r="AG51" s="1"/>
  <c r="Z51"/>
  <c r="Y51"/>
  <c r="W51"/>
  <c r="S51"/>
  <c r="O51"/>
  <c r="M51"/>
  <c r="L51"/>
  <c r="K51"/>
  <c r="N51" s="1"/>
  <c r="I51"/>
  <c r="H51"/>
  <c r="J51" s="1"/>
  <c r="F51"/>
  <c r="C51"/>
  <c r="AF50"/>
  <c r="AD50"/>
  <c r="AC50"/>
  <c r="AB50"/>
  <c r="AE50" s="1"/>
  <c r="Z50"/>
  <c r="Y50"/>
  <c r="AA50" s="1"/>
  <c r="W50"/>
  <c r="S50"/>
  <c r="O50"/>
  <c r="N50"/>
  <c r="M50"/>
  <c r="L50"/>
  <c r="K50"/>
  <c r="J50"/>
  <c r="E50" s="1"/>
  <c r="G50" s="1"/>
  <c r="P50" s="1"/>
  <c r="I50"/>
  <c r="H50"/>
  <c r="F50"/>
  <c r="C50"/>
  <c r="AF49"/>
  <c r="AD49"/>
  <c r="AC49"/>
  <c r="AB49"/>
  <c r="AE49" s="1"/>
  <c r="AA49"/>
  <c r="Z49"/>
  <c r="Y49"/>
  <c r="W49"/>
  <c r="S49"/>
  <c r="O49"/>
  <c r="M49"/>
  <c r="L49"/>
  <c r="K49"/>
  <c r="N49" s="1"/>
  <c r="I49"/>
  <c r="H49"/>
  <c r="J49" s="1"/>
  <c r="E49" s="1"/>
  <c r="G49" s="1"/>
  <c r="P49" s="1"/>
  <c r="F49"/>
  <c r="C49"/>
  <c r="AF48"/>
  <c r="AD48"/>
  <c r="AC48"/>
  <c r="AB48"/>
  <c r="AE48" s="1"/>
  <c r="Z48"/>
  <c r="Y48"/>
  <c r="AA48" s="1"/>
  <c r="V48" s="1"/>
  <c r="X48" s="1"/>
  <c r="AG48" s="1"/>
  <c r="W48"/>
  <c r="S48"/>
  <c r="O48"/>
  <c r="N48"/>
  <c r="M48"/>
  <c r="L48"/>
  <c r="K48"/>
  <c r="J48"/>
  <c r="E48" s="1"/>
  <c r="G48" s="1"/>
  <c r="P48" s="1"/>
  <c r="I48"/>
  <c r="H48"/>
  <c r="F48"/>
  <c r="C48"/>
  <c r="AF47"/>
  <c r="AD47"/>
  <c r="AC47"/>
  <c r="AB47"/>
  <c r="AE47" s="1"/>
  <c r="AA47"/>
  <c r="Z47"/>
  <c r="Y47"/>
  <c r="W47"/>
  <c r="S47"/>
  <c r="O47"/>
  <c r="M47"/>
  <c r="L47"/>
  <c r="K47"/>
  <c r="N47" s="1"/>
  <c r="I47"/>
  <c r="H47"/>
  <c r="J47" s="1"/>
  <c r="E47" s="1"/>
  <c r="G47" s="1"/>
  <c r="P47" s="1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N46"/>
  <c r="M46"/>
  <c r="L46"/>
  <c r="K46"/>
  <c r="J46"/>
  <c r="E46" s="1"/>
  <c r="G46" s="1"/>
  <c r="P46" s="1"/>
  <c r="I46"/>
  <c r="H46"/>
  <c r="F46"/>
  <c r="C46"/>
  <c r="AF45"/>
  <c r="AD45"/>
  <c r="AC45"/>
  <c r="AB45"/>
  <c r="AE45" s="1"/>
  <c r="AA45"/>
  <c r="Z45"/>
  <c r="Y45"/>
  <c r="W45"/>
  <c r="S45"/>
  <c r="O45"/>
  <c r="M45"/>
  <c r="L45"/>
  <c r="K45"/>
  <c r="N45" s="1"/>
  <c r="I45"/>
  <c r="H45"/>
  <c r="J45" s="1"/>
  <c r="F45"/>
  <c r="C45"/>
  <c r="AF44"/>
  <c r="AD44"/>
  <c r="AC44"/>
  <c r="AB44"/>
  <c r="AE44" s="1"/>
  <c r="Z44"/>
  <c r="Y44"/>
  <c r="AA44" s="1"/>
  <c r="W44"/>
  <c r="S44"/>
  <c r="O44"/>
  <c r="N44"/>
  <c r="M44"/>
  <c r="L44"/>
  <c r="K44"/>
  <c r="J44"/>
  <c r="E44" s="1"/>
  <c r="G44" s="1"/>
  <c r="P44" s="1"/>
  <c r="I44"/>
  <c r="H44"/>
  <c r="F44"/>
  <c r="C44"/>
  <c r="AF43"/>
  <c r="AD43"/>
  <c r="AC43"/>
  <c r="AB43"/>
  <c r="AE43" s="1"/>
  <c r="AA43"/>
  <c r="V43" s="1"/>
  <c r="X43" s="1"/>
  <c r="AG43" s="1"/>
  <c r="Z43"/>
  <c r="Y43"/>
  <c r="W43"/>
  <c r="S43"/>
  <c r="O43"/>
  <c r="M43"/>
  <c r="L43"/>
  <c r="K43"/>
  <c r="N43" s="1"/>
  <c r="I43"/>
  <c r="H43"/>
  <c r="J43" s="1"/>
  <c r="F43"/>
  <c r="C43"/>
  <c r="AF42"/>
  <c r="AD42"/>
  <c r="AC42"/>
  <c r="AB42"/>
  <c r="AE42" s="1"/>
  <c r="Z42"/>
  <c r="Y42"/>
  <c r="AA42" s="1"/>
  <c r="W42"/>
  <c r="S42"/>
  <c r="O42"/>
  <c r="N42"/>
  <c r="M42"/>
  <c r="L42"/>
  <c r="K42"/>
  <c r="J42"/>
  <c r="E42" s="1"/>
  <c r="G42" s="1"/>
  <c r="P42" s="1"/>
  <c r="I42"/>
  <c r="H42"/>
  <c r="F42"/>
  <c r="C42"/>
  <c r="AF41"/>
  <c r="AD41"/>
  <c r="AC41"/>
  <c r="AB41"/>
  <c r="AE41" s="1"/>
  <c r="AA41"/>
  <c r="Z41"/>
  <c r="Y41"/>
  <c r="W41"/>
  <c r="S41"/>
  <c r="O41"/>
  <c r="M41"/>
  <c r="L41"/>
  <c r="K41"/>
  <c r="N41" s="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N40"/>
  <c r="M40"/>
  <c r="L40"/>
  <c r="K40"/>
  <c r="J40"/>
  <c r="E40" s="1"/>
  <c r="G40" s="1"/>
  <c r="P40" s="1"/>
  <c r="I40"/>
  <c r="H40"/>
  <c r="F40"/>
  <c r="C40"/>
  <c r="AF39"/>
  <c r="AD39"/>
  <c r="AC39"/>
  <c r="AB39"/>
  <c r="AE39" s="1"/>
  <c r="AA39"/>
  <c r="Z39"/>
  <c r="Y39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N38"/>
  <c r="M38"/>
  <c r="L38"/>
  <c r="K38"/>
  <c r="J38"/>
  <c r="E38" s="1"/>
  <c r="G38" s="1"/>
  <c r="P38" s="1"/>
  <c r="I38"/>
  <c r="H38"/>
  <c r="F38"/>
  <c r="C38"/>
  <c r="AF37"/>
  <c r="AD37"/>
  <c r="AC37"/>
  <c r="AB37"/>
  <c r="AE37" s="1"/>
  <c r="AA37"/>
  <c r="Z37"/>
  <c r="Y37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N36"/>
  <c r="M36"/>
  <c r="L36"/>
  <c r="K36"/>
  <c r="J36"/>
  <c r="E36" s="1"/>
  <c r="G36" s="1"/>
  <c r="P36" s="1"/>
  <c r="I36"/>
  <c r="H36"/>
  <c r="F36"/>
  <c r="C36"/>
  <c r="AF35"/>
  <c r="AD35"/>
  <c r="AC35"/>
  <c r="AB35"/>
  <c r="AE35" s="1"/>
  <c r="AA35"/>
  <c r="V35" s="1"/>
  <c r="X35" s="1"/>
  <c r="AG35" s="1"/>
  <c r="Z35"/>
  <c r="Y35"/>
  <c r="W35"/>
  <c r="S35"/>
  <c r="O35"/>
  <c r="M35"/>
  <c r="L35"/>
  <c r="K35"/>
  <c r="N35" s="1"/>
  <c r="I35"/>
  <c r="H35"/>
  <c r="J35" s="1"/>
  <c r="F35"/>
  <c r="C35"/>
  <c r="AF34"/>
  <c r="AD34"/>
  <c r="AC34"/>
  <c r="AB34"/>
  <c r="AE34" s="1"/>
  <c r="Z34"/>
  <c r="Y34"/>
  <c r="AA34" s="1"/>
  <c r="W34"/>
  <c r="S34"/>
  <c r="O34"/>
  <c r="N34"/>
  <c r="M34"/>
  <c r="L34"/>
  <c r="K34"/>
  <c r="J34"/>
  <c r="E34" s="1"/>
  <c r="G34" s="1"/>
  <c r="P34" s="1"/>
  <c r="I34"/>
  <c r="H34"/>
  <c r="F34"/>
  <c r="C34"/>
  <c r="AF33"/>
  <c r="AD33"/>
  <c r="AC33"/>
  <c r="AB33"/>
  <c r="AE33" s="1"/>
  <c r="AA33"/>
  <c r="Z33"/>
  <c r="Y33"/>
  <c r="W33"/>
  <c r="S33"/>
  <c r="O33"/>
  <c r="M33"/>
  <c r="L33"/>
  <c r="K33"/>
  <c r="N33" s="1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N32"/>
  <c r="M32"/>
  <c r="L32"/>
  <c r="K32"/>
  <c r="J32"/>
  <c r="E32" s="1"/>
  <c r="G32" s="1"/>
  <c r="P32" s="1"/>
  <c r="I32"/>
  <c r="H32"/>
  <c r="F32"/>
  <c r="C32"/>
  <c r="AF31"/>
  <c r="AD31"/>
  <c r="AC31"/>
  <c r="AB31"/>
  <c r="AE31" s="1"/>
  <c r="AA31"/>
  <c r="Z31"/>
  <c r="Y3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N30"/>
  <c r="M30"/>
  <c r="L30"/>
  <c r="K30"/>
  <c r="J30"/>
  <c r="E30" s="1"/>
  <c r="G30" s="1"/>
  <c r="P30" s="1"/>
  <c r="I30"/>
  <c r="H30"/>
  <c r="F30"/>
  <c r="C30"/>
  <c r="AF29"/>
  <c r="AD29"/>
  <c r="AC29"/>
  <c r="AB29"/>
  <c r="AE29" s="1"/>
  <c r="AA29"/>
  <c r="Z29"/>
  <c r="Y29"/>
  <c r="W29"/>
  <c r="S29"/>
  <c r="O29"/>
  <c r="M29"/>
  <c r="L29"/>
  <c r="K29"/>
  <c r="N29" s="1"/>
  <c r="I29"/>
  <c r="H29"/>
  <c r="J29" s="1"/>
  <c r="F29"/>
  <c r="C29"/>
  <c r="AF28"/>
  <c r="AD28"/>
  <c r="AC28"/>
  <c r="AB28"/>
  <c r="AE28" s="1"/>
  <c r="Z28"/>
  <c r="Y28"/>
  <c r="AA28" s="1"/>
  <c r="W28"/>
  <c r="S28"/>
  <c r="O28"/>
  <c r="N28"/>
  <c r="M28"/>
  <c r="L28"/>
  <c r="K28"/>
  <c r="J28"/>
  <c r="E28" s="1"/>
  <c r="G28" s="1"/>
  <c r="P28" s="1"/>
  <c r="I28"/>
  <c r="H28"/>
  <c r="F28"/>
  <c r="C28"/>
  <c r="AF27"/>
  <c r="AD27"/>
  <c r="AC27"/>
  <c r="AB27"/>
  <c r="AE27" s="1"/>
  <c r="AA27"/>
  <c r="V27" s="1"/>
  <c r="X27" s="1"/>
  <c r="AG27" s="1"/>
  <c r="Z27"/>
  <c r="Y27"/>
  <c r="W27"/>
  <c r="S27"/>
  <c r="O27"/>
  <c r="M27"/>
  <c r="L27"/>
  <c r="K27"/>
  <c r="N27" s="1"/>
  <c r="I27"/>
  <c r="H27"/>
  <c r="J27" s="1"/>
  <c r="F27"/>
  <c r="C27"/>
  <c r="AF26"/>
  <c r="AD26"/>
  <c r="AC26"/>
  <c r="AB26"/>
  <c r="AE26" s="1"/>
  <c r="Z26"/>
  <c r="Y26"/>
  <c r="AA26" s="1"/>
  <c r="W26"/>
  <c r="S26"/>
  <c r="O26"/>
  <c r="N26"/>
  <c r="M26"/>
  <c r="L26"/>
  <c r="K26"/>
  <c r="J26"/>
  <c r="E26" s="1"/>
  <c r="G26" s="1"/>
  <c r="P26" s="1"/>
  <c r="I26"/>
  <c r="H26"/>
  <c r="F26"/>
  <c r="C26"/>
  <c r="AF25"/>
  <c r="AD25"/>
  <c r="AC25"/>
  <c r="AB25"/>
  <c r="AE25" s="1"/>
  <c r="AA25"/>
  <c r="Z25"/>
  <c r="Y25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N24"/>
  <c r="M24"/>
  <c r="L24"/>
  <c r="K24"/>
  <c r="J24"/>
  <c r="E24" s="1"/>
  <c r="G24" s="1"/>
  <c r="P24" s="1"/>
  <c r="I24"/>
  <c r="H24"/>
  <c r="F24"/>
  <c r="C24"/>
  <c r="AF23"/>
  <c r="AD23"/>
  <c r="AC23"/>
  <c r="AB23"/>
  <c r="AE23" s="1"/>
  <c r="AA23"/>
  <c r="Z23"/>
  <c r="Y23"/>
  <c r="W23"/>
  <c r="S23"/>
  <c r="O23"/>
  <c r="M23"/>
  <c r="L23"/>
  <c r="K23"/>
  <c r="N23" s="1"/>
  <c r="I23"/>
  <c r="H23"/>
  <c r="J23" s="1"/>
  <c r="E23" s="1"/>
  <c r="G23" s="1"/>
  <c r="P23" s="1"/>
  <c r="F23"/>
  <c r="C23"/>
  <c r="AF22"/>
  <c r="AD22"/>
  <c r="AC22"/>
  <c r="AB22"/>
  <c r="AE22" s="1"/>
  <c r="Z22"/>
  <c r="Y22"/>
  <c r="AA22" s="1"/>
  <c r="V22" s="1"/>
  <c r="X22" s="1"/>
  <c r="AG22" s="1"/>
  <c r="W22"/>
  <c r="S22"/>
  <c r="O22"/>
  <c r="N22"/>
  <c r="M22"/>
  <c r="L22"/>
  <c r="K22"/>
  <c r="J22"/>
  <c r="E22" s="1"/>
  <c r="G22" s="1"/>
  <c r="P22" s="1"/>
  <c r="I22"/>
  <c r="H22"/>
  <c r="F22"/>
  <c r="C22"/>
  <c r="AF21"/>
  <c r="AD21"/>
  <c r="AC21"/>
  <c r="AB21"/>
  <c r="AE21" s="1"/>
  <c r="AA21"/>
  <c r="Z21"/>
  <c r="Y21"/>
  <c r="W21"/>
  <c r="S21"/>
  <c r="O21"/>
  <c r="M21"/>
  <c r="L21"/>
  <c r="K21"/>
  <c r="N21" s="1"/>
  <c r="I21"/>
  <c r="H21"/>
  <c r="J21" s="1"/>
  <c r="F21"/>
  <c r="C21"/>
  <c r="AF20"/>
  <c r="AD20"/>
  <c r="AC20"/>
  <c r="AB20"/>
  <c r="AE20" s="1"/>
  <c r="Z20"/>
  <c r="Y20"/>
  <c r="AA20" s="1"/>
  <c r="W20"/>
  <c r="S20"/>
  <c r="O20"/>
  <c r="N20"/>
  <c r="M20"/>
  <c r="L20"/>
  <c r="K20"/>
  <c r="J20"/>
  <c r="E20" s="1"/>
  <c r="G20" s="1"/>
  <c r="P20" s="1"/>
  <c r="I20"/>
  <c r="H20"/>
  <c r="F20"/>
  <c r="C20"/>
  <c r="AF19"/>
  <c r="AD19"/>
  <c r="AC19"/>
  <c r="AB19"/>
  <c r="AE19" s="1"/>
  <c r="AA19"/>
  <c r="V19" s="1"/>
  <c r="X19" s="1"/>
  <c r="AG19" s="1"/>
  <c r="Z19"/>
  <c r="Y19"/>
  <c r="W19"/>
  <c r="S19"/>
  <c r="O19"/>
  <c r="M19"/>
  <c r="L19"/>
  <c r="K19"/>
  <c r="N19" s="1"/>
  <c r="I19"/>
  <c r="H19"/>
  <c r="J19" s="1"/>
  <c r="F19"/>
  <c r="C19"/>
  <c r="AF18"/>
  <c r="AD18"/>
  <c r="AC18"/>
  <c r="AB18"/>
  <c r="AE18" s="1"/>
  <c r="Z18"/>
  <c r="Y18"/>
  <c r="AA18" s="1"/>
  <c r="W18"/>
  <c r="S18"/>
  <c r="O18"/>
  <c r="N18"/>
  <c r="M18"/>
  <c r="L18"/>
  <c r="K18"/>
  <c r="J18"/>
  <c r="E18" s="1"/>
  <c r="G18" s="1"/>
  <c r="P18" s="1"/>
  <c r="I18"/>
  <c r="H18"/>
  <c r="F18"/>
  <c r="C18"/>
  <c r="AF17"/>
  <c r="AD17"/>
  <c r="AC17"/>
  <c r="AB17"/>
  <c r="AE17" s="1"/>
  <c r="AA17"/>
  <c r="Z17"/>
  <c r="Y17"/>
  <c r="W17"/>
  <c r="S17"/>
  <c r="O17"/>
  <c r="M17"/>
  <c r="L17"/>
  <c r="K17"/>
  <c r="N17" s="1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N16"/>
  <c r="M16"/>
  <c r="L16"/>
  <c r="K16"/>
  <c r="J16"/>
  <c r="E16" s="1"/>
  <c r="G16" s="1"/>
  <c r="P16" s="1"/>
  <c r="I16"/>
  <c r="H16"/>
  <c r="F16"/>
  <c r="C16"/>
  <c r="AF15"/>
  <c r="AD15"/>
  <c r="AC15"/>
  <c r="AB15"/>
  <c r="AE15" s="1"/>
  <c r="AA15"/>
  <c r="Z15"/>
  <c r="Y15"/>
  <c r="W15"/>
  <c r="S15"/>
  <c r="O15"/>
  <c r="M15"/>
  <c r="L15"/>
  <c r="K15"/>
  <c r="N15" s="1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N14"/>
  <c r="M14"/>
  <c r="L14"/>
  <c r="K14"/>
  <c r="J14"/>
  <c r="E14" s="1"/>
  <c r="G14" s="1"/>
  <c r="P14" s="1"/>
  <c r="I14"/>
  <c r="H14"/>
  <c r="F14"/>
  <c r="C14"/>
  <c r="AF13"/>
  <c r="AD13"/>
  <c r="AC13"/>
  <c r="AB13"/>
  <c r="AE13" s="1"/>
  <c r="AA13"/>
  <c r="Z13"/>
  <c r="Y13"/>
  <c r="W13"/>
  <c r="S13"/>
  <c r="O13"/>
  <c r="M13"/>
  <c r="L13"/>
  <c r="K13"/>
  <c r="N13" s="1"/>
  <c r="I13"/>
  <c r="H13"/>
  <c r="J13" s="1"/>
  <c r="F13"/>
  <c r="C13"/>
  <c r="AF12"/>
  <c r="AD12"/>
  <c r="AC12"/>
  <c r="AB12"/>
  <c r="AE12" s="1"/>
  <c r="Z12"/>
  <c r="Y12"/>
  <c r="AA12" s="1"/>
  <c r="W12"/>
  <c r="S12"/>
  <c r="O12"/>
  <c r="N12"/>
  <c r="M12"/>
  <c r="L12"/>
  <c r="K12"/>
  <c r="J12"/>
  <c r="E12" s="1"/>
  <c r="G12" s="1"/>
  <c r="P12" s="1"/>
  <c r="I12"/>
  <c r="H12"/>
  <c r="F12"/>
  <c r="C12"/>
  <c r="AF11"/>
  <c r="AD11"/>
  <c r="AC11"/>
  <c r="AB11"/>
  <c r="AE11" s="1"/>
  <c r="AA11"/>
  <c r="V11" s="1"/>
  <c r="X11" s="1"/>
  <c r="AG11" s="1"/>
  <c r="Z11"/>
  <c r="Y11"/>
  <c r="W11"/>
  <c r="S11"/>
  <c r="O11"/>
  <c r="M11"/>
  <c r="L11"/>
  <c r="K11"/>
  <c r="N11" s="1"/>
  <c r="I11"/>
  <c r="H11"/>
  <c r="J11" s="1"/>
  <c r="F11"/>
  <c r="C11"/>
  <c r="AF10"/>
  <c r="AD10"/>
  <c r="AC10"/>
  <c r="AB10"/>
  <c r="AE10" s="1"/>
  <c r="Z10"/>
  <c r="Y10"/>
  <c r="AA10" s="1"/>
  <c r="W10"/>
  <c r="S10"/>
  <c r="O10"/>
  <c r="N10"/>
  <c r="M10"/>
  <c r="L10"/>
  <c r="K10"/>
  <c r="J10"/>
  <c r="E10" s="1"/>
  <c r="G10" s="1"/>
  <c r="P10" s="1"/>
  <c r="I10"/>
  <c r="H10"/>
  <c r="F10"/>
  <c r="C10"/>
  <c r="AF9"/>
  <c r="AD9"/>
  <c r="AC9"/>
  <c r="AB9"/>
  <c r="AE9" s="1"/>
  <c r="AA9"/>
  <c r="Z9"/>
  <c r="Y9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N8"/>
  <c r="M8"/>
  <c r="AD57" s="1"/>
  <c r="L8"/>
  <c r="AC57" s="1"/>
  <c r="K8"/>
  <c r="AB57" s="1"/>
  <c r="J8"/>
  <c r="I8"/>
  <c r="Z57" s="1"/>
  <c r="H8"/>
  <c r="Y56" s="1"/>
  <c r="F8"/>
  <c r="W56" s="1"/>
  <c r="C8"/>
  <c r="S56" s="1"/>
  <c r="AA6"/>
  <c r="Z6"/>
  <c r="Y6"/>
  <c r="L6"/>
  <c r="K6"/>
  <c r="R3"/>
  <c r="Q3"/>
  <c r="R2"/>
  <c r="C1"/>
  <c r="AA57" l="1"/>
  <c r="V13"/>
  <c r="X13" s="1"/>
  <c r="AG13" s="1"/>
  <c r="V29"/>
  <c r="X29" s="1"/>
  <c r="AG29" s="1"/>
  <c r="V45"/>
  <c r="X45" s="1"/>
  <c r="AG45" s="1"/>
  <c r="V18"/>
  <c r="X18" s="1"/>
  <c r="AG18" s="1"/>
  <c r="E19"/>
  <c r="G19" s="1"/>
  <c r="P19" s="1"/>
  <c r="V23"/>
  <c r="X23" s="1"/>
  <c r="AG23" s="1"/>
  <c r="V34"/>
  <c r="X34" s="1"/>
  <c r="AG34" s="1"/>
  <c r="E35"/>
  <c r="G35" s="1"/>
  <c r="P35" s="1"/>
  <c r="V39"/>
  <c r="X39" s="1"/>
  <c r="AG39" s="1"/>
  <c r="V50"/>
  <c r="X50" s="1"/>
  <c r="AG50" s="1"/>
  <c r="E51"/>
  <c r="G51" s="1"/>
  <c r="P51" s="1"/>
  <c r="V55"/>
  <c r="X55" s="1"/>
  <c r="AG55" s="1"/>
  <c r="V12"/>
  <c r="X12" s="1"/>
  <c r="AG12" s="1"/>
  <c r="E13"/>
  <c r="G13" s="1"/>
  <c r="P13" s="1"/>
  <c r="V17"/>
  <c r="X17" s="1"/>
  <c r="AG17" s="1"/>
  <c r="V28"/>
  <c r="X28" s="1"/>
  <c r="AG28" s="1"/>
  <c r="E29"/>
  <c r="G29" s="1"/>
  <c r="P29" s="1"/>
  <c r="V33"/>
  <c r="X33" s="1"/>
  <c r="AG33" s="1"/>
  <c r="V44"/>
  <c r="X44" s="1"/>
  <c r="AG44" s="1"/>
  <c r="E45"/>
  <c r="G45" s="1"/>
  <c r="P45" s="1"/>
  <c r="V49"/>
  <c r="X49" s="1"/>
  <c r="AG49" s="1"/>
  <c r="AE56"/>
  <c r="V21"/>
  <c r="X21" s="1"/>
  <c r="AG21" s="1"/>
  <c r="V37"/>
  <c r="X37" s="1"/>
  <c r="AG37" s="1"/>
  <c r="V53"/>
  <c r="X53" s="1"/>
  <c r="AG53" s="1"/>
  <c r="V10"/>
  <c r="X10" s="1"/>
  <c r="AG10" s="1"/>
  <c r="E11"/>
  <c r="G11" s="1"/>
  <c r="P11" s="1"/>
  <c r="V15"/>
  <c r="X15" s="1"/>
  <c r="AG15" s="1"/>
  <c r="V26"/>
  <c r="X26" s="1"/>
  <c r="AG26" s="1"/>
  <c r="E27"/>
  <c r="G27" s="1"/>
  <c r="P27" s="1"/>
  <c r="V31"/>
  <c r="X31" s="1"/>
  <c r="AG31" s="1"/>
  <c r="V42"/>
  <c r="X42" s="1"/>
  <c r="AG42" s="1"/>
  <c r="E43"/>
  <c r="G43" s="1"/>
  <c r="P43" s="1"/>
  <c r="V47"/>
  <c r="X47" s="1"/>
  <c r="AG47" s="1"/>
  <c r="V9"/>
  <c r="X9" s="1"/>
  <c r="AG9" s="1"/>
  <c r="V20"/>
  <c r="X20" s="1"/>
  <c r="AG20" s="1"/>
  <c r="E21"/>
  <c r="G21" s="1"/>
  <c r="P21" s="1"/>
  <c r="V25"/>
  <c r="X25" s="1"/>
  <c r="AG25" s="1"/>
  <c r="V36"/>
  <c r="X36" s="1"/>
  <c r="AG36" s="1"/>
  <c r="E37"/>
  <c r="G37" s="1"/>
  <c r="P37" s="1"/>
  <c r="V41"/>
  <c r="X41" s="1"/>
  <c r="AG41" s="1"/>
  <c r="V52"/>
  <c r="X52" s="1"/>
  <c r="AG52" s="1"/>
  <c r="E53"/>
  <c r="G53" s="1"/>
  <c r="P53" s="1"/>
  <c r="AD56"/>
  <c r="Y57"/>
  <c r="AC56"/>
  <c r="AF57"/>
  <c r="E8"/>
  <c r="AB56"/>
  <c r="W57"/>
  <c r="AE57"/>
  <c r="AA56"/>
  <c r="Z56"/>
  <c r="V57" l="1"/>
  <c r="V56"/>
  <c r="G8"/>
  <c r="X56" l="1"/>
  <c r="X57"/>
  <c r="P8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<sst xmlns="http://schemas.openxmlformats.org/spreadsheetml/2006/main" count="244" uniqueCount="230">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</sst>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2" fillId="15" borderId="0" xfId="1" applyFont="1" applyFill="1" applyBorder="1" applyAlignment="1" applyProtection="1">
      <alignment horizontal="right" vertical="center"/>
    </xf>
    <xf numFmtId="164" fontId="2" fillId="15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</xf>
    <xf numFmtId="0" fontId="4" fillId="16" borderId="2" xfId="1" applyFont="1" applyFill="1" applyBorder="1" applyAlignment="1" applyProtection="1">
      <alignment horizontal="right" vertical="center"/>
      <protection hidden="1"/>
    </xf>
    <xf numFmtId="0" fontId="4" fillId="16" borderId="3" xfId="1" applyFont="1" applyFill="1" applyBorder="1" applyAlignment="1" applyProtection="1">
      <alignment horizontal="right" vertical="center"/>
      <protection hidden="1"/>
    </xf>
    <xf numFmtId="165" fontId="4" fillId="16" borderId="3" xfId="1" applyNumberFormat="1" applyFont="1" applyFill="1" applyBorder="1" applyAlignment="1" applyProtection="1">
      <alignment horizontal="left" vertical="center"/>
      <protection hidden="1"/>
    </xf>
    <xf numFmtId="165" fontId="4" fillId="16" borderId="3" xfId="1" applyNumberFormat="1" applyFont="1" applyFill="1" applyBorder="1" applyAlignment="1" applyProtection="1">
      <alignment horizontal="center" vertical="center"/>
      <protection hidden="1"/>
    </xf>
    <xf numFmtId="0" fontId="4" fillId="16" borderId="3" xfId="1" applyFont="1" applyFill="1" applyBorder="1" applyAlignment="1" applyProtection="1">
      <alignment horizontal="center" vertical="center"/>
      <protection hidden="1"/>
    </xf>
    <xf numFmtId="0" fontId="4" fillId="16" borderId="4" xfId="1" applyFont="1" applyFill="1" applyBorder="1" applyAlignment="1" applyProtection="1">
      <alignment horizontal="center" vertical="center"/>
      <protection hidden="1"/>
    </xf>
    <xf numFmtId="0" fontId="4" fillId="16" borderId="5" xfId="1" applyFont="1" applyFill="1" applyBorder="1" applyAlignment="1" applyProtection="1">
      <alignment horizontal="center" vertical="center"/>
      <protection hidden="1"/>
    </xf>
    <xf numFmtId="0" fontId="4" fillId="16" borderId="0" xfId="1" applyFont="1" applyFill="1" applyAlignment="1" applyProtection="1">
      <alignment horizontal="center" vertical="center"/>
      <protection hidden="1"/>
    </xf>
    <xf numFmtId="0" fontId="5" fillId="16" borderId="6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textRotation="90" wrapText="1"/>
    </xf>
    <xf numFmtId="0" fontId="5" fillId="16" borderId="3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wrapText="1"/>
    </xf>
    <xf numFmtId="0" fontId="5" fillId="16" borderId="8" xfId="1" applyFont="1" applyFill="1" applyBorder="1" applyAlignment="1" applyProtection="1">
      <alignment horizontal="center" vertical="center" wrapText="1"/>
    </xf>
    <xf numFmtId="0" fontId="5" fillId="16" borderId="9" xfId="1" applyFont="1" applyFill="1" applyBorder="1" applyAlignment="1" applyProtection="1">
      <alignment horizontal="center" vertical="center" wrapText="1"/>
    </xf>
    <xf numFmtId="0" fontId="3" fillId="16" borderId="0" xfId="1" applyFont="1" applyFill="1" applyAlignment="1" applyProtection="1">
      <alignment horizontal="center" vertical="center"/>
      <protection hidden="1"/>
    </xf>
    <xf numFmtId="0" fontId="5" fillId="16" borderId="10" xfId="1" applyFont="1" applyFill="1" applyBorder="1" applyAlignment="1" applyProtection="1">
      <alignment horizontal="center" vertical="center" textRotation="90" wrapText="1"/>
    </xf>
    <xf numFmtId="0" fontId="5" fillId="16" borderId="11" xfId="1" applyFont="1" applyFill="1" applyBorder="1" applyAlignment="1" applyProtection="1">
      <alignment horizontal="center" vertical="center" textRotation="90" wrapText="1"/>
    </xf>
    <xf numFmtId="0" fontId="5" fillId="16" borderId="12" xfId="1" applyFont="1" applyFill="1" applyBorder="1" applyAlignment="1" applyProtection="1">
      <alignment horizontal="center" vertical="center" textRotation="90" wrapText="1"/>
    </xf>
    <xf numFmtId="0" fontId="5" fillId="16" borderId="13" xfId="1" applyFont="1" applyFill="1" applyBorder="1" applyAlignment="1" applyProtection="1">
      <alignment horizontal="center" vertical="center" wrapText="1"/>
    </xf>
    <xf numFmtId="0" fontId="5" fillId="16" borderId="14" xfId="1" applyFont="1" applyFill="1" applyBorder="1" applyAlignment="1" applyProtection="1">
      <alignment horizontal="center" vertical="center" wrapText="1"/>
    </xf>
    <xf numFmtId="0" fontId="5" fillId="16" borderId="15" xfId="1" applyFont="1" applyFill="1" applyBorder="1" applyAlignment="1" applyProtection="1">
      <alignment horizontal="center" vertical="center" wrapText="1"/>
    </xf>
    <xf numFmtId="0" fontId="3" fillId="16" borderId="11" xfId="1" applyFont="1" applyFill="1" applyBorder="1" applyAlignment="1" applyProtection="1">
      <alignment horizontal="center" vertical="center" textRotation="90" wrapText="1"/>
    </xf>
    <xf numFmtId="0" fontId="3" fillId="16" borderId="16" xfId="1" applyFont="1" applyFill="1" applyBorder="1" applyAlignment="1" applyProtection="1">
      <alignment horizontal="center" vertical="center" textRotation="90" wrapText="1"/>
    </xf>
    <xf numFmtId="0" fontId="5" fillId="16" borderId="17" xfId="1" applyFont="1" applyFill="1" applyBorder="1" applyAlignment="1" applyProtection="1">
      <alignment horizontal="center" vertical="center" wrapText="1"/>
    </xf>
    <xf numFmtId="0" fontId="5" fillId="16" borderId="18" xfId="1" applyFont="1" applyFill="1" applyBorder="1" applyAlignment="1" applyProtection="1">
      <alignment horizontal="center" vertical="center" wrapText="1"/>
    </xf>
    <xf numFmtId="0" fontId="5" fillId="16" borderId="19" xfId="1" applyFont="1" applyFill="1" applyBorder="1" applyAlignment="1" applyProtection="1">
      <alignment horizontal="center" vertical="center" wrapText="1"/>
    </xf>
    <xf numFmtId="0" fontId="5" fillId="16" borderId="20" xfId="1" applyFont="1" applyFill="1" applyBorder="1" applyAlignment="1" applyProtection="1">
      <alignment horizontal="center" vertical="center" textRotation="90" wrapText="1"/>
    </xf>
    <xf numFmtId="1" fontId="5" fillId="16" borderId="11" xfId="1" applyNumberFormat="1" applyFont="1" applyFill="1" applyBorder="1" applyAlignment="1" applyProtection="1">
      <alignment horizontal="center" vertical="center" textRotation="90"/>
    </xf>
    <xf numFmtId="1" fontId="5" fillId="16" borderId="11" xfId="1" applyNumberFormat="1" applyFont="1" applyFill="1" applyBorder="1" applyAlignment="1" applyProtection="1">
      <alignment horizontal="center" vertical="center" textRotation="90" wrapText="1"/>
    </xf>
    <xf numFmtId="0" fontId="4" fillId="16" borderId="10" xfId="1" applyFont="1" applyFill="1" applyBorder="1" applyAlignment="1" applyProtection="1">
      <alignment horizontal="center" vertical="center"/>
    </xf>
    <xf numFmtId="0" fontId="4" fillId="16" borderId="11" xfId="1" applyFont="1" applyFill="1" applyBorder="1" applyAlignment="1" applyProtection="1">
      <alignment horizontal="center" vertical="center"/>
    </xf>
    <xf numFmtId="0" fontId="4" fillId="16" borderId="16" xfId="1" applyFont="1" applyFill="1" applyBorder="1" applyAlignment="1" applyProtection="1">
      <alignment horizontal="center" vertical="center"/>
    </xf>
    <xf numFmtId="0" fontId="6" fillId="16" borderId="21" xfId="0" applyFont="1" applyFill="1" applyBorder="1" applyAlignment="1" applyProtection="1">
      <alignment horizontal="center" vertical="center"/>
    </xf>
    <xf numFmtId="0" fontId="3" fillId="15" borderId="10" xfId="1" applyFont="1" applyFill="1" applyBorder="1" applyAlignment="1" applyProtection="1">
      <alignment horizontal="center" vertical="center"/>
    </xf>
    <xf numFmtId="1" fontId="3" fillId="15" borderId="11" xfId="1" applyNumberFormat="1" applyFont="1" applyFill="1" applyBorder="1" applyAlignment="1" applyProtection="1">
      <alignment horizontal="center" vertical="center"/>
    </xf>
    <xf numFmtId="2" fontId="3" fillId="0" borderId="11" xfId="2" applyNumberFormat="1" applyFont="1" applyFill="1" applyBorder="1" applyAlignment="1">
      <alignment horizontal="center"/>
    </xf>
    <xf numFmtId="1" fontId="3" fillId="15" borderId="22" xfId="1" applyNumberFormat="1" applyFont="1" applyFill="1" applyBorder="1" applyAlignment="1" applyProtection="1">
      <alignment horizontal="center" vertical="center"/>
    </xf>
    <xf numFmtId="1" fontId="3" fillId="15" borderId="16" xfId="1" applyNumberFormat="1" applyFont="1" applyFill="1" applyBorder="1" applyAlignment="1" applyProtection="1">
      <alignment horizontal="center" vertical="center"/>
    </xf>
    <xf numFmtId="0" fontId="3" fillId="15" borderId="23" xfId="1" applyFont="1" applyFill="1" applyBorder="1" applyAlignment="1" applyProtection="1">
      <alignment horizontal="center" vertical="center"/>
    </xf>
    <xf numFmtId="1" fontId="3" fillId="15" borderId="24" xfId="1" applyNumberFormat="1" applyFont="1" applyFill="1" applyBorder="1" applyAlignment="1" applyProtection="1">
      <alignment horizontal="center" vertical="center"/>
    </xf>
    <xf numFmtId="1" fontId="3" fillId="15" borderId="25" xfId="1" applyNumberFormat="1" applyFont="1" applyFill="1" applyBorder="1" applyAlignment="1" applyProtection="1">
      <alignment horizontal="center" vertical="center"/>
    </xf>
    <xf numFmtId="2" fontId="3" fillId="0" borderId="25" xfId="2" applyNumberFormat="1" applyFont="1" applyFill="1" applyBorder="1" applyAlignment="1">
      <alignment horizontal="center"/>
    </xf>
    <xf numFmtId="1" fontId="3" fillId="15" borderId="13" xfId="1" applyNumberFormat="1" applyFont="1" applyFill="1" applyBorder="1" applyAlignment="1" applyProtection="1">
      <alignment horizontal="center" vertical="center"/>
    </xf>
    <xf numFmtId="1" fontId="3" fillId="15" borderId="26" xfId="1" applyNumberFormat="1" applyFont="1" applyFill="1" applyBorder="1" applyAlignment="1" applyProtection="1">
      <alignment horizontal="center" vertical="center"/>
    </xf>
    <xf numFmtId="1" fontId="3" fillId="15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16" borderId="22" xfId="1" applyFont="1" applyFill="1" applyBorder="1" applyAlignment="1" applyProtection="1">
      <alignment horizontal="center" vertical="center" wrapText="1"/>
    </xf>
    <xf numFmtId="0" fontId="7" fillId="16" borderId="21" xfId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>
      <alignment horizontal="center" vertical="center"/>
    </xf>
    <xf numFmtId="0" fontId="4" fillId="15" borderId="0" xfId="1" applyFont="1" applyFill="1" applyBorder="1" applyAlignment="1" applyProtection="1">
      <alignment horizontal="center" vertical="center"/>
    </xf>
    <xf numFmtId="1" fontId="4" fillId="15" borderId="0" xfId="1" applyNumberFormat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16" borderId="0" xfId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/>
    </xf>
    <xf numFmtId="0" fontId="3" fillId="17" borderId="0" xfId="1" applyFont="1" applyFill="1" applyBorder="1" applyAlignment="1" applyProtection="1">
      <alignment horizontal="left" vertical="center"/>
      <protection hidden="1"/>
    </xf>
    <xf numFmtId="0" fontId="3" fillId="17" borderId="0" xfId="1" applyFont="1" applyFill="1" applyBorder="1" applyAlignment="1" applyProtection="1">
      <alignment horizontal="center" vertical="center"/>
      <protection hidden="1"/>
    </xf>
    <xf numFmtId="1" fontId="3" fillId="17" borderId="0" xfId="1" applyNumberFormat="1" applyFont="1" applyFill="1" applyBorder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  <protection hidden="1"/>
    </xf>
    <xf numFmtId="2" fontId="3" fillId="15" borderId="0" xfId="1" applyNumberFormat="1" applyFont="1" applyFill="1" applyBorder="1" applyAlignment="1" applyProtection="1">
      <alignment horizontal="center" vertical="center"/>
      <protection hidden="1"/>
    </xf>
    <xf numFmtId="1" fontId="3" fillId="15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17" borderId="0" xfId="1" applyFont="1" applyFill="1" applyBorder="1" applyAlignment="1" applyProtection="1">
      <alignment horizontal="right" vertical="center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2" fontId="3" fillId="17" borderId="0" xfId="1" applyNumberFormat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left" vertical="center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2" fontId="3" fillId="15" borderId="0" xfId="1" applyNumberFormat="1" applyFont="1" applyFill="1" applyBorder="1" applyAlignment="1" applyProtection="1">
      <alignment horizontal="right" vertical="center"/>
      <protection hidden="1"/>
    </xf>
    <xf numFmtId="2" fontId="3" fillId="15" borderId="0" xfId="1" applyNumberFormat="1" applyFont="1" applyFill="1" applyBorder="1" applyAlignment="1" applyProtection="1">
      <alignment vertical="center"/>
      <protection hidden="1"/>
    </xf>
    <xf numFmtId="0" fontId="3" fillId="15" borderId="0" xfId="1" applyFont="1" applyFill="1" applyAlignment="1" applyProtection="1">
      <alignment horizontal="center" vertical="center"/>
      <protection hidden="1"/>
    </xf>
    <xf numFmtId="0" fontId="3" fillId="15" borderId="0" xfId="1" applyFont="1" applyFill="1" applyAlignment="1" applyProtection="1">
      <alignment horizontal="left" vertical="center"/>
      <protection hidden="1"/>
    </xf>
    <xf numFmtId="0" fontId="3" fillId="16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580"/>
    <cellStyle name="Normal 2 2" xfId="581"/>
    <cellStyle name="Normal 2 2 2" xfId="582"/>
    <cellStyle name="Normal 2 2 3" xfId="583"/>
    <cellStyle name="Normal 2 2 4" xfId="584"/>
    <cellStyle name="Normal 2 3" xfId="2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9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44386</v>
          </cell>
        </row>
      </sheetData>
      <sheetData sheetId="2">
        <row r="13">
          <cell r="H13">
            <v>50.04</v>
          </cell>
          <cell r="V13">
            <v>50.01</v>
          </cell>
        </row>
        <row r="14">
          <cell r="H14">
            <v>50.04</v>
          </cell>
          <cell r="V14">
            <v>49.96</v>
          </cell>
        </row>
        <row r="15">
          <cell r="H15">
            <v>50.04</v>
          </cell>
          <cell r="V15">
            <v>50.02</v>
          </cell>
        </row>
        <row r="16">
          <cell r="H16">
            <v>50.04</v>
          </cell>
          <cell r="V16">
            <v>49.99</v>
          </cell>
        </row>
        <row r="17">
          <cell r="H17">
            <v>50.01</v>
          </cell>
          <cell r="V17">
            <v>50</v>
          </cell>
        </row>
        <row r="18">
          <cell r="H18">
            <v>50.02</v>
          </cell>
          <cell r="V18">
            <v>49.99</v>
          </cell>
        </row>
        <row r="19">
          <cell r="H19">
            <v>50.01</v>
          </cell>
          <cell r="V19">
            <v>49.98</v>
          </cell>
        </row>
        <row r="20">
          <cell r="H20">
            <v>50.01</v>
          </cell>
          <cell r="V20">
            <v>49.99</v>
          </cell>
        </row>
        <row r="21">
          <cell r="H21">
            <v>50.02</v>
          </cell>
          <cell r="V21">
            <v>50.02</v>
          </cell>
        </row>
        <row r="22">
          <cell r="H22">
            <v>50.03</v>
          </cell>
          <cell r="V22">
            <v>50.04</v>
          </cell>
        </row>
        <row r="23">
          <cell r="H23">
            <v>50.03</v>
          </cell>
          <cell r="V23">
            <v>50.05</v>
          </cell>
        </row>
        <row r="24">
          <cell r="H24">
            <v>50.04</v>
          </cell>
          <cell r="V24">
            <v>50.04</v>
          </cell>
        </row>
        <row r="25">
          <cell r="H25">
            <v>50.03</v>
          </cell>
          <cell r="V25">
            <v>50</v>
          </cell>
        </row>
        <row r="26">
          <cell r="H26">
            <v>50.03</v>
          </cell>
          <cell r="V26">
            <v>49.99</v>
          </cell>
        </row>
        <row r="27">
          <cell r="H27">
            <v>50.02</v>
          </cell>
          <cell r="V27">
            <v>50.03</v>
          </cell>
        </row>
        <row r="28">
          <cell r="H28">
            <v>50.04</v>
          </cell>
          <cell r="V28">
            <v>50.01</v>
          </cell>
        </row>
        <row r="29">
          <cell r="H29">
            <v>50.03</v>
          </cell>
          <cell r="V29">
            <v>50.04</v>
          </cell>
        </row>
        <row r="30">
          <cell r="H30">
            <v>49.98</v>
          </cell>
          <cell r="V30">
            <v>50.01</v>
          </cell>
        </row>
        <row r="31">
          <cell r="H31">
            <v>50</v>
          </cell>
          <cell r="V31">
            <v>50</v>
          </cell>
        </row>
        <row r="32">
          <cell r="H32">
            <v>49.92</v>
          </cell>
          <cell r="V32">
            <v>49.99</v>
          </cell>
        </row>
        <row r="33">
          <cell r="H33">
            <v>49.95</v>
          </cell>
          <cell r="V33">
            <v>50.04</v>
          </cell>
        </row>
        <row r="34">
          <cell r="H34">
            <v>49.94</v>
          </cell>
          <cell r="V34">
            <v>50.04</v>
          </cell>
        </row>
        <row r="35">
          <cell r="H35">
            <v>49.93</v>
          </cell>
          <cell r="V35">
            <v>49.99</v>
          </cell>
        </row>
        <row r="36">
          <cell r="H36">
            <v>49.85</v>
          </cell>
          <cell r="V36">
            <v>50.03</v>
          </cell>
        </row>
        <row r="37">
          <cell r="H37">
            <v>49.97</v>
          </cell>
          <cell r="V37">
            <v>50.08</v>
          </cell>
        </row>
        <row r="38">
          <cell r="H38">
            <v>49.92</v>
          </cell>
          <cell r="V38">
            <v>50.02</v>
          </cell>
        </row>
        <row r="39">
          <cell r="H39">
            <v>49.96</v>
          </cell>
          <cell r="V39">
            <v>50.01</v>
          </cell>
        </row>
        <row r="40">
          <cell r="H40">
            <v>50.02</v>
          </cell>
          <cell r="V40">
            <v>50</v>
          </cell>
        </row>
        <row r="41">
          <cell r="H41">
            <v>50.01</v>
          </cell>
          <cell r="V41">
            <v>49.97</v>
          </cell>
        </row>
        <row r="42">
          <cell r="H42">
            <v>50.03</v>
          </cell>
          <cell r="V42">
            <v>49.95</v>
          </cell>
        </row>
        <row r="43">
          <cell r="H43">
            <v>49.98</v>
          </cell>
          <cell r="V43">
            <v>49.92</v>
          </cell>
        </row>
        <row r="44">
          <cell r="H44">
            <v>50.03</v>
          </cell>
          <cell r="V44">
            <v>49.99</v>
          </cell>
        </row>
        <row r="45">
          <cell r="H45">
            <v>49.97</v>
          </cell>
          <cell r="V45">
            <v>49.98</v>
          </cell>
        </row>
        <row r="46">
          <cell r="H46">
            <v>49.88</v>
          </cell>
          <cell r="V46">
            <v>50</v>
          </cell>
        </row>
        <row r="47">
          <cell r="H47">
            <v>49.99</v>
          </cell>
          <cell r="V47">
            <v>50.03</v>
          </cell>
        </row>
        <row r="48">
          <cell r="H48">
            <v>50.03</v>
          </cell>
          <cell r="V48">
            <v>50.04</v>
          </cell>
        </row>
        <row r="49">
          <cell r="H49">
            <v>50</v>
          </cell>
          <cell r="V49">
            <v>50.04</v>
          </cell>
        </row>
        <row r="50">
          <cell r="H50">
            <v>50.04</v>
          </cell>
          <cell r="V50">
            <v>50.02</v>
          </cell>
        </row>
        <row r="51">
          <cell r="H51">
            <v>50.07</v>
          </cell>
          <cell r="V51">
            <v>50.04</v>
          </cell>
        </row>
        <row r="52">
          <cell r="H52">
            <v>50.12</v>
          </cell>
          <cell r="V52">
            <v>50.04</v>
          </cell>
        </row>
        <row r="53">
          <cell r="H53">
            <v>50.1</v>
          </cell>
          <cell r="V53">
            <v>50.01</v>
          </cell>
        </row>
        <row r="54">
          <cell r="H54">
            <v>50.09</v>
          </cell>
          <cell r="V54">
            <v>50.02</v>
          </cell>
        </row>
        <row r="55">
          <cell r="H55">
            <v>50.08</v>
          </cell>
          <cell r="V55">
            <v>50.02</v>
          </cell>
        </row>
        <row r="56">
          <cell r="H56">
            <v>50.05</v>
          </cell>
          <cell r="V56">
            <v>50.06</v>
          </cell>
        </row>
        <row r="57">
          <cell r="H57">
            <v>50.06</v>
          </cell>
          <cell r="V57">
            <v>49.95</v>
          </cell>
        </row>
        <row r="58">
          <cell r="H58">
            <v>50.03</v>
          </cell>
          <cell r="V58">
            <v>49.98</v>
          </cell>
        </row>
        <row r="59">
          <cell r="H59">
            <v>50.04</v>
          </cell>
          <cell r="V59">
            <v>50.03</v>
          </cell>
        </row>
        <row r="60">
          <cell r="H60">
            <v>50.01</v>
          </cell>
          <cell r="V60">
            <v>50.03</v>
          </cell>
        </row>
      </sheetData>
      <sheetData sheetId="3"/>
      <sheetData sheetId="4">
        <row r="12">
          <cell r="E12">
            <v>1199</v>
          </cell>
          <cell r="W12">
            <v>1178.1048783189999</v>
          </cell>
          <cell r="X12">
            <v>214.2903262239999</v>
          </cell>
          <cell r="AK12">
            <v>1551</v>
          </cell>
          <cell r="BC12">
            <v>1471.8260239409997</v>
          </cell>
          <cell r="BD12">
            <v>501.59371622399982</v>
          </cell>
        </row>
        <row r="13">
          <cell r="E13">
            <v>1200</v>
          </cell>
          <cell r="W13">
            <v>1178.1048783189999</v>
          </cell>
          <cell r="X13">
            <v>214.2903262239999</v>
          </cell>
          <cell r="AK13">
            <v>1545</v>
          </cell>
          <cell r="BC13">
            <v>1466.0992939409998</v>
          </cell>
          <cell r="BD13">
            <v>495.86698622399973</v>
          </cell>
        </row>
        <row r="14">
          <cell r="E14">
            <v>1184</v>
          </cell>
          <cell r="W14">
            <v>1162.2219283189997</v>
          </cell>
          <cell r="X14">
            <v>198.40737622399962</v>
          </cell>
          <cell r="AK14">
            <v>1505</v>
          </cell>
          <cell r="BC14">
            <v>1433.7162939409995</v>
          </cell>
          <cell r="BD14">
            <v>481.48398622399969</v>
          </cell>
        </row>
        <row r="15">
          <cell r="E15">
            <v>1176</v>
          </cell>
          <cell r="W15">
            <v>1156.0409783189998</v>
          </cell>
          <cell r="X15">
            <v>192.22642622399979</v>
          </cell>
          <cell r="AK15">
            <v>1491</v>
          </cell>
          <cell r="BC15">
            <v>1419.2932939409998</v>
          </cell>
          <cell r="BD15">
            <v>467.06098622399969</v>
          </cell>
        </row>
        <row r="16">
          <cell r="E16">
            <v>1172</v>
          </cell>
          <cell r="W16">
            <v>1150.677778319</v>
          </cell>
          <cell r="X16">
            <v>187.3754262239998</v>
          </cell>
          <cell r="AK16">
            <v>1460</v>
          </cell>
          <cell r="BC16">
            <v>1388.8448449409998</v>
          </cell>
          <cell r="BD16">
            <v>436.61253722399994</v>
          </cell>
        </row>
        <row r="17">
          <cell r="E17">
            <v>1167</v>
          </cell>
          <cell r="W17">
            <v>1145.8267783189999</v>
          </cell>
          <cell r="X17">
            <v>182.5244262239998</v>
          </cell>
          <cell r="AK17">
            <v>1440</v>
          </cell>
          <cell r="BC17">
            <v>1369.3708449410001</v>
          </cell>
          <cell r="BD17">
            <v>417.13853722399989</v>
          </cell>
        </row>
        <row r="18">
          <cell r="E18">
            <v>1158</v>
          </cell>
          <cell r="W18">
            <v>1136.0546323189997</v>
          </cell>
          <cell r="X18">
            <v>172.75228022399978</v>
          </cell>
          <cell r="AK18">
            <v>1447</v>
          </cell>
          <cell r="BC18">
            <v>1373.6818449410002</v>
          </cell>
          <cell r="BD18">
            <v>421.44953722399993</v>
          </cell>
        </row>
        <row r="19">
          <cell r="E19">
            <v>1143</v>
          </cell>
          <cell r="W19">
            <v>1125.0928273189998</v>
          </cell>
          <cell r="X19">
            <v>161.79047522399964</v>
          </cell>
          <cell r="AK19">
            <v>1466</v>
          </cell>
          <cell r="BC19">
            <v>1393.8115749409999</v>
          </cell>
          <cell r="BD19">
            <v>441.57926722399981</v>
          </cell>
        </row>
        <row r="20">
          <cell r="E20">
            <v>1126</v>
          </cell>
          <cell r="W20">
            <v>1118.2453613189996</v>
          </cell>
          <cell r="X20">
            <v>154.94300922399958</v>
          </cell>
          <cell r="AK20">
            <v>1451</v>
          </cell>
          <cell r="BC20">
            <v>1381.151844941</v>
          </cell>
          <cell r="BD20">
            <v>420.46953722400013</v>
          </cell>
        </row>
        <row r="21">
          <cell r="E21">
            <v>1128</v>
          </cell>
          <cell r="W21">
            <v>1118.2453613189996</v>
          </cell>
          <cell r="X21">
            <v>154.94300922399958</v>
          </cell>
          <cell r="AK21">
            <v>1478</v>
          </cell>
          <cell r="BC21">
            <v>1404.8068449409998</v>
          </cell>
          <cell r="BD21">
            <v>444.12453722400011</v>
          </cell>
        </row>
        <row r="22">
          <cell r="E22">
            <v>1126</v>
          </cell>
          <cell r="W22">
            <v>1118.2453613189996</v>
          </cell>
          <cell r="X22">
            <v>154.94300922399958</v>
          </cell>
          <cell r="AK22">
            <v>1432</v>
          </cell>
          <cell r="BC22">
            <v>1360.4578449410001</v>
          </cell>
          <cell r="BD22">
            <v>399.77553722399995</v>
          </cell>
        </row>
        <row r="23">
          <cell r="E23">
            <v>1117</v>
          </cell>
          <cell r="W23">
            <v>1136.2453613189996</v>
          </cell>
          <cell r="X23">
            <v>154.94300922399958</v>
          </cell>
          <cell r="AK23">
            <v>1402</v>
          </cell>
          <cell r="BC23">
            <v>1325.6190159409998</v>
          </cell>
          <cell r="BD23">
            <v>364.9367082239998</v>
          </cell>
        </row>
        <row r="24">
          <cell r="E24">
            <v>1114</v>
          </cell>
          <cell r="W24">
            <v>1127.5666073189996</v>
          </cell>
          <cell r="X24">
            <v>146.26425522399933</v>
          </cell>
          <cell r="AK24">
            <v>1473</v>
          </cell>
          <cell r="BC24">
            <v>1401.9968659409997</v>
          </cell>
          <cell r="BD24">
            <v>441.314558224</v>
          </cell>
        </row>
        <row r="25">
          <cell r="E25">
            <v>1116</v>
          </cell>
          <cell r="W25">
            <v>1123.2080833189993</v>
          </cell>
          <cell r="X25">
            <v>141.90573122399934</v>
          </cell>
          <cell r="AK25">
            <v>1514</v>
          </cell>
          <cell r="BC25">
            <v>1439.6948659409995</v>
          </cell>
          <cell r="BD25">
            <v>479.01255822399986</v>
          </cell>
        </row>
        <row r="26">
          <cell r="E26">
            <v>1107</v>
          </cell>
          <cell r="W26">
            <v>1121.9482783189997</v>
          </cell>
          <cell r="X26">
            <v>140.64592622399942</v>
          </cell>
          <cell r="AK26">
            <v>1528</v>
          </cell>
          <cell r="BC26">
            <v>1454.3735959410001</v>
          </cell>
          <cell r="BD26">
            <v>493.69128822399995</v>
          </cell>
        </row>
        <row r="27">
          <cell r="E27">
            <v>1110</v>
          </cell>
          <cell r="W27">
            <v>1121.9482783189997</v>
          </cell>
          <cell r="X27">
            <v>140.64592622399942</v>
          </cell>
          <cell r="AK27">
            <v>1501</v>
          </cell>
          <cell r="BC27">
            <v>1427.6828659409998</v>
          </cell>
          <cell r="BD27">
            <v>467.00055822399969</v>
          </cell>
        </row>
        <row r="28">
          <cell r="E28">
            <v>1112</v>
          </cell>
          <cell r="W28">
            <v>1120.3962066649997</v>
          </cell>
          <cell r="X28">
            <v>140.64592622399942</v>
          </cell>
          <cell r="AK28">
            <v>1484</v>
          </cell>
          <cell r="BC28">
            <v>1411.4099409410001</v>
          </cell>
          <cell r="BD28">
            <v>432.07763322399984</v>
          </cell>
        </row>
        <row r="29">
          <cell r="E29">
            <v>1116</v>
          </cell>
          <cell r="W29">
            <v>1120.3962066649997</v>
          </cell>
          <cell r="X29">
            <v>140.64592622399942</v>
          </cell>
          <cell r="AK29">
            <v>1440</v>
          </cell>
          <cell r="BC29">
            <v>1370.9578659409999</v>
          </cell>
          <cell r="BD29">
            <v>391.62555822399992</v>
          </cell>
        </row>
        <row r="30">
          <cell r="E30">
            <v>1114</v>
          </cell>
          <cell r="W30">
            <v>1120.3962066649997</v>
          </cell>
          <cell r="X30">
            <v>140.64592622399942</v>
          </cell>
          <cell r="AK30">
            <v>1434</v>
          </cell>
          <cell r="BC30">
            <v>1364.8968659409998</v>
          </cell>
          <cell r="BD30">
            <v>385.56455822399988</v>
          </cell>
        </row>
        <row r="31">
          <cell r="E31">
            <v>1119</v>
          </cell>
          <cell r="W31">
            <v>1120.3962066649997</v>
          </cell>
          <cell r="X31">
            <v>140.64592622399942</v>
          </cell>
          <cell r="AK31">
            <v>1465</v>
          </cell>
          <cell r="BC31">
            <v>1392.4328659409998</v>
          </cell>
          <cell r="BD31">
            <v>413.10055822399971</v>
          </cell>
        </row>
        <row r="32">
          <cell r="E32">
            <v>1147</v>
          </cell>
          <cell r="W32">
            <v>1119.9021096649994</v>
          </cell>
          <cell r="X32">
            <v>140.8018292239995</v>
          </cell>
          <cell r="AK32">
            <v>1437</v>
          </cell>
          <cell r="BC32">
            <v>1362.7570681898292</v>
          </cell>
          <cell r="BD32">
            <v>381.84273422399991</v>
          </cell>
        </row>
        <row r="33">
          <cell r="E33">
            <v>1186</v>
          </cell>
          <cell r="W33">
            <v>1163.4170346649998</v>
          </cell>
          <cell r="X33">
            <v>184.31675422399957</v>
          </cell>
          <cell r="AK33">
            <v>1416</v>
          </cell>
          <cell r="BC33">
            <v>1330.9642321898291</v>
          </cell>
          <cell r="BD33">
            <v>350.04989822399983</v>
          </cell>
        </row>
        <row r="34">
          <cell r="E34">
            <v>1209</v>
          </cell>
          <cell r="W34">
            <v>1184.3731063189998</v>
          </cell>
          <cell r="X34">
            <v>203.72075422399956</v>
          </cell>
          <cell r="AK34">
            <v>1374</v>
          </cell>
          <cell r="BC34">
            <v>1326.0661171898291</v>
          </cell>
          <cell r="BD34">
            <v>345.15178322399976</v>
          </cell>
        </row>
        <row r="35">
          <cell r="E35">
            <v>1222</v>
          </cell>
          <cell r="W35">
            <v>1198.9661063189997</v>
          </cell>
          <cell r="X35">
            <v>218.31375422399952</v>
          </cell>
          <cell r="AK35">
            <v>1374</v>
          </cell>
          <cell r="BC35">
            <v>1324.8061171898289</v>
          </cell>
          <cell r="BD35">
            <v>343.89178322399954</v>
          </cell>
        </row>
        <row r="36">
          <cell r="E36">
            <v>1248</v>
          </cell>
          <cell r="W36">
            <v>1354.7261063189994</v>
          </cell>
          <cell r="X36">
            <v>370.07375422399952</v>
          </cell>
          <cell r="AK36">
            <v>1331</v>
          </cell>
          <cell r="BC36">
            <v>1329.159054189829</v>
          </cell>
          <cell r="BD36">
            <v>344.24472022399965</v>
          </cell>
        </row>
        <row r="37">
          <cell r="E37">
            <v>1278</v>
          </cell>
          <cell r="W37">
            <v>1355.2061063189994</v>
          </cell>
          <cell r="X37">
            <v>370.55375422399953</v>
          </cell>
          <cell r="AK37">
            <v>1322</v>
          </cell>
          <cell r="BC37">
            <v>1328.2149791898291</v>
          </cell>
          <cell r="BD37">
            <v>343.30064522399977</v>
          </cell>
        </row>
        <row r="38">
          <cell r="E38">
            <v>1305</v>
          </cell>
          <cell r="W38">
            <v>1356.5719759409994</v>
          </cell>
          <cell r="X38">
            <v>372.88966822399954</v>
          </cell>
          <cell r="AK38">
            <v>1279</v>
          </cell>
          <cell r="BC38">
            <v>1324.4682581898292</v>
          </cell>
          <cell r="BD38">
            <v>341.50392422399983</v>
          </cell>
        </row>
        <row r="39">
          <cell r="E39">
            <v>1334</v>
          </cell>
          <cell r="W39">
            <v>1329.3417059409994</v>
          </cell>
          <cell r="X39">
            <v>345.65939822399952</v>
          </cell>
          <cell r="AK39">
            <v>1242</v>
          </cell>
          <cell r="BC39">
            <v>1331.4884281898294</v>
          </cell>
          <cell r="BD39">
            <v>348.52409422399984</v>
          </cell>
        </row>
        <row r="40">
          <cell r="E40">
            <v>1352</v>
          </cell>
          <cell r="W40">
            <v>1337.6469529409992</v>
          </cell>
          <cell r="X40">
            <v>353.9646452239993</v>
          </cell>
          <cell r="AK40">
            <v>1239</v>
          </cell>
          <cell r="BC40">
            <v>1341.9221581898291</v>
          </cell>
          <cell r="BD40">
            <v>358.95782422399958</v>
          </cell>
        </row>
        <row r="41">
          <cell r="E41">
            <v>1382</v>
          </cell>
          <cell r="W41">
            <v>1362.9619529409997</v>
          </cell>
          <cell r="X41">
            <v>379.27964522399947</v>
          </cell>
          <cell r="AK41">
            <v>1229</v>
          </cell>
          <cell r="BC41">
            <v>1347.6826521898292</v>
          </cell>
          <cell r="BD41">
            <v>364.71831822399992</v>
          </cell>
        </row>
        <row r="42">
          <cell r="E42">
            <v>1387</v>
          </cell>
          <cell r="W42">
            <v>1366.3099529409997</v>
          </cell>
          <cell r="X42">
            <v>370.62764522399942</v>
          </cell>
          <cell r="AK42">
            <v>1236</v>
          </cell>
          <cell r="BC42">
            <v>1359.348581189829</v>
          </cell>
          <cell r="BD42">
            <v>376.38424722399981</v>
          </cell>
        </row>
        <row r="43">
          <cell r="E43">
            <v>1399</v>
          </cell>
          <cell r="W43">
            <v>1379.7236929409992</v>
          </cell>
          <cell r="X43">
            <v>396.04138522399927</v>
          </cell>
          <cell r="AK43">
            <v>1251</v>
          </cell>
          <cell r="BC43">
            <v>1359.348581189829</v>
          </cell>
          <cell r="BD43">
            <v>376.38424722399981</v>
          </cell>
        </row>
        <row r="44">
          <cell r="E44">
            <v>1412</v>
          </cell>
          <cell r="W44">
            <v>1386.5658109409997</v>
          </cell>
          <cell r="X44">
            <v>402.23350322399955</v>
          </cell>
          <cell r="AK44">
            <v>1310</v>
          </cell>
          <cell r="BC44">
            <v>1361.436743189829</v>
          </cell>
          <cell r="BD44">
            <v>376.52240922399977</v>
          </cell>
        </row>
        <row r="45">
          <cell r="E45">
            <v>1431</v>
          </cell>
          <cell r="W45">
            <v>1407.2094359409998</v>
          </cell>
          <cell r="X45">
            <v>422.87712822399948</v>
          </cell>
          <cell r="AK45">
            <v>1295</v>
          </cell>
          <cell r="BC45">
            <v>1361.2926681898289</v>
          </cell>
          <cell r="BD45">
            <v>376.37833422399984</v>
          </cell>
        </row>
        <row r="46">
          <cell r="E46">
            <v>1428</v>
          </cell>
          <cell r="W46">
            <v>1400.0831659409996</v>
          </cell>
          <cell r="X46">
            <v>415.7508582239995</v>
          </cell>
          <cell r="AK46">
            <v>1292</v>
          </cell>
          <cell r="BC46">
            <v>1361.2926681898289</v>
          </cell>
          <cell r="BD46">
            <v>376.37833422399984</v>
          </cell>
        </row>
        <row r="47">
          <cell r="E47">
            <v>1453</v>
          </cell>
          <cell r="W47">
            <v>1429.6672159409995</v>
          </cell>
          <cell r="X47">
            <v>445.33490822399932</v>
          </cell>
          <cell r="AK47">
            <v>1290</v>
          </cell>
          <cell r="BC47">
            <v>1362.4083981898289</v>
          </cell>
          <cell r="BD47">
            <v>377.49406422399983</v>
          </cell>
        </row>
        <row r="48">
          <cell r="E48">
            <v>1475</v>
          </cell>
          <cell r="W48">
            <v>1450.5349959409996</v>
          </cell>
          <cell r="X48">
            <v>466.20268822399936</v>
          </cell>
          <cell r="AK48">
            <v>1302</v>
          </cell>
          <cell r="BC48">
            <v>1350.9258461898294</v>
          </cell>
          <cell r="BD48">
            <v>366.011512224</v>
          </cell>
        </row>
        <row r="49">
          <cell r="E49">
            <v>1497</v>
          </cell>
          <cell r="W49">
            <v>1424.2893959409998</v>
          </cell>
          <cell r="X49">
            <v>439.95708822399962</v>
          </cell>
          <cell r="AK49">
            <v>1297</v>
          </cell>
          <cell r="BC49">
            <v>1350.9258461898294</v>
          </cell>
          <cell r="BD49">
            <v>366.011512224</v>
          </cell>
        </row>
        <row r="50">
          <cell r="E50">
            <v>1511</v>
          </cell>
          <cell r="W50">
            <v>1440.169438941</v>
          </cell>
          <cell r="X50">
            <v>455.83713122399973</v>
          </cell>
          <cell r="AK50">
            <v>1281</v>
          </cell>
          <cell r="BC50">
            <v>1350.9258461898294</v>
          </cell>
          <cell r="BD50">
            <v>366.011512224</v>
          </cell>
        </row>
        <row r="51">
          <cell r="E51">
            <v>1508</v>
          </cell>
          <cell r="W51">
            <v>1436.4784389410001</v>
          </cell>
          <cell r="X51">
            <v>452.14613122399993</v>
          </cell>
          <cell r="AK51">
            <v>1269</v>
          </cell>
          <cell r="BC51">
            <v>1350.9258461898294</v>
          </cell>
          <cell r="BD51">
            <v>366.011512224</v>
          </cell>
        </row>
        <row r="52">
          <cell r="E52">
            <v>1506</v>
          </cell>
          <cell r="W52">
            <v>1434.8501529409996</v>
          </cell>
          <cell r="X52">
            <v>455.51784522399981</v>
          </cell>
          <cell r="AK52">
            <v>1233</v>
          </cell>
          <cell r="BC52">
            <v>1158.8684103189998</v>
          </cell>
          <cell r="BD52">
            <v>175.05385822399984</v>
          </cell>
        </row>
        <row r="53">
          <cell r="E53">
            <v>1508</v>
          </cell>
          <cell r="W53">
            <v>1440.0321019409998</v>
          </cell>
          <cell r="X53">
            <v>460.69979422399962</v>
          </cell>
          <cell r="AK53">
            <v>1240</v>
          </cell>
          <cell r="BC53">
            <v>1158.7243353189997</v>
          </cell>
          <cell r="BD53">
            <v>174.90978322399991</v>
          </cell>
        </row>
        <row r="54">
          <cell r="E54">
            <v>1521</v>
          </cell>
          <cell r="W54">
            <v>1440.4206189410002</v>
          </cell>
          <cell r="X54">
            <v>470.18831122399985</v>
          </cell>
          <cell r="AK54">
            <v>1251</v>
          </cell>
          <cell r="BC54">
            <v>1159.8282363189996</v>
          </cell>
          <cell r="BD54">
            <v>176.01368422399986</v>
          </cell>
        </row>
        <row r="55">
          <cell r="E55">
            <v>1513</v>
          </cell>
          <cell r="W55">
            <v>1429.6241439409996</v>
          </cell>
          <cell r="X55">
            <v>459.39183622399975</v>
          </cell>
          <cell r="AK55">
            <v>1256</v>
          </cell>
          <cell r="BC55">
            <v>1158.7125063189997</v>
          </cell>
          <cell r="BD55">
            <v>174.89795422399988</v>
          </cell>
        </row>
        <row r="56">
          <cell r="E56">
            <v>1535</v>
          </cell>
          <cell r="W56">
            <v>1449.266173941</v>
          </cell>
          <cell r="X56">
            <v>479.03386622400018</v>
          </cell>
          <cell r="AK56">
            <v>1249</v>
          </cell>
          <cell r="BC56">
            <v>1226.6265063189999</v>
          </cell>
          <cell r="BD56">
            <v>242.81195422399975</v>
          </cell>
        </row>
        <row r="57">
          <cell r="E57">
            <v>1523</v>
          </cell>
          <cell r="W57">
            <v>1439.9741739410001</v>
          </cell>
          <cell r="X57">
            <v>469.74186622399981</v>
          </cell>
          <cell r="AK57">
            <v>1249</v>
          </cell>
          <cell r="BC57">
            <v>1226.6265063189999</v>
          </cell>
          <cell r="BD57">
            <v>242.81195422399975</v>
          </cell>
        </row>
        <row r="58">
          <cell r="E58">
            <v>1500</v>
          </cell>
          <cell r="W58">
            <v>1416.0991739410001</v>
          </cell>
          <cell r="X58">
            <v>445.86686622399981</v>
          </cell>
          <cell r="AK58">
            <v>1230</v>
          </cell>
          <cell r="BC58">
            <v>1206.725197319</v>
          </cell>
          <cell r="BD58">
            <v>222.91064522399989</v>
          </cell>
        </row>
        <row r="59">
          <cell r="E59">
            <v>1497</v>
          </cell>
          <cell r="W59">
            <v>1416.3991739410003</v>
          </cell>
          <cell r="X59">
            <v>446.16686622399999</v>
          </cell>
          <cell r="AK59">
            <v>1242</v>
          </cell>
          <cell r="BC59">
            <v>1216.9482473190001</v>
          </cell>
          <cell r="BD59">
            <v>236.13369522399995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121.27499999999999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106.72199999999999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92.168999999999997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67.914000000000001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48.51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53.360999999999997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72.765000000000001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53.360999999999997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77.616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33.957000000000001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77.616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116.42399999999999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130.977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106.72199999999999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72.765000000000001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33.957000000000001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29.105999999999998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58.211999999999996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29.105999999999998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0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0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0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0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0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67.914000000000001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67.914000000000001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58.211999999999996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72.765000000000001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908.3497500000002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50</v>
          </cell>
          <cell r="AN8">
            <v>200</v>
          </cell>
        </row>
        <row r="9">
          <cell r="X9">
            <v>50</v>
          </cell>
          <cell r="AN9">
            <v>200</v>
          </cell>
        </row>
        <row r="10">
          <cell r="X10">
            <v>35</v>
          </cell>
          <cell r="AN10">
            <v>200</v>
          </cell>
        </row>
        <row r="11">
          <cell r="X11">
            <v>30</v>
          </cell>
          <cell r="AN11">
            <v>200</v>
          </cell>
        </row>
        <row r="12">
          <cell r="X12">
            <v>25</v>
          </cell>
          <cell r="AN12">
            <v>200</v>
          </cell>
        </row>
        <row r="13">
          <cell r="X13">
            <v>20</v>
          </cell>
          <cell r="AN13">
            <v>200</v>
          </cell>
        </row>
        <row r="14">
          <cell r="X14">
            <v>10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45</v>
          </cell>
          <cell r="AN29">
            <v>200</v>
          </cell>
        </row>
        <row r="30">
          <cell r="X30">
            <v>65</v>
          </cell>
          <cell r="AN30">
            <v>200</v>
          </cell>
        </row>
        <row r="31">
          <cell r="X31">
            <v>80</v>
          </cell>
          <cell r="AN31">
            <v>200</v>
          </cell>
        </row>
        <row r="32">
          <cell r="X32">
            <v>30</v>
          </cell>
          <cell r="AN32">
            <v>0</v>
          </cell>
        </row>
        <row r="33">
          <cell r="X33">
            <v>30</v>
          </cell>
          <cell r="AN33">
            <v>0</v>
          </cell>
        </row>
        <row r="34">
          <cell r="X34">
            <v>30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25</v>
          </cell>
          <cell r="AN37">
            <v>0</v>
          </cell>
        </row>
        <row r="38">
          <cell r="X38">
            <v>15</v>
          </cell>
          <cell r="AN38">
            <v>0</v>
          </cell>
        </row>
        <row r="39">
          <cell r="X39">
            <v>40</v>
          </cell>
          <cell r="AN39">
            <v>0</v>
          </cell>
        </row>
        <row r="40">
          <cell r="X40">
            <v>45</v>
          </cell>
          <cell r="AN40">
            <v>0</v>
          </cell>
        </row>
        <row r="41">
          <cell r="X41">
            <v>65</v>
          </cell>
          <cell r="AN41">
            <v>0</v>
          </cell>
        </row>
        <row r="42">
          <cell r="X42">
            <v>55</v>
          </cell>
          <cell r="AN42">
            <v>0</v>
          </cell>
        </row>
        <row r="43">
          <cell r="X43">
            <v>85</v>
          </cell>
          <cell r="AN43">
            <v>0</v>
          </cell>
        </row>
        <row r="44">
          <cell r="X44">
            <v>105</v>
          </cell>
          <cell r="AN44">
            <v>0</v>
          </cell>
        </row>
        <row r="45">
          <cell r="X45">
            <v>75</v>
          </cell>
          <cell r="AN45">
            <v>0</v>
          </cell>
        </row>
        <row r="46">
          <cell r="X46">
            <v>90</v>
          </cell>
          <cell r="AN46">
            <v>0</v>
          </cell>
        </row>
        <row r="47">
          <cell r="X47">
            <v>85</v>
          </cell>
          <cell r="AN47">
            <v>0</v>
          </cell>
        </row>
        <row r="48">
          <cell r="X48">
            <v>90</v>
          </cell>
          <cell r="AN48">
            <v>0</v>
          </cell>
        </row>
        <row r="49">
          <cell r="X49">
            <v>90</v>
          </cell>
          <cell r="AN49">
            <v>0</v>
          </cell>
        </row>
        <row r="50">
          <cell r="X50">
            <v>100</v>
          </cell>
          <cell r="AN50">
            <v>0</v>
          </cell>
        </row>
        <row r="51">
          <cell r="X51">
            <v>90</v>
          </cell>
          <cell r="AN51">
            <v>0</v>
          </cell>
        </row>
        <row r="52">
          <cell r="X52">
            <v>110</v>
          </cell>
          <cell r="AN52">
            <v>0</v>
          </cell>
        </row>
        <row r="53">
          <cell r="X53">
            <v>100</v>
          </cell>
          <cell r="AN53">
            <v>0</v>
          </cell>
        </row>
        <row r="54">
          <cell r="X54">
            <v>75</v>
          </cell>
          <cell r="AN54">
            <v>0</v>
          </cell>
        </row>
        <row r="55">
          <cell r="X55">
            <v>75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44386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44386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50.04</v>
      </c>
      <c r="D8" s="40" t="s">
        <v>36</v>
      </c>
      <c r="E8" s="39">
        <f>'[1]Annx-A (DA) '!W12-J8+N8</f>
        <v>1328.1048783189999</v>
      </c>
      <c r="F8" s="39">
        <f>'[1]Annx-A (DA) '!E12</f>
        <v>1199</v>
      </c>
      <c r="G8" s="39">
        <f>E8-F8</f>
        <v>129.10487831899991</v>
      </c>
      <c r="H8" s="39">
        <f>'[1]Annx-D (IE)'!R7</f>
        <v>0</v>
      </c>
      <c r="I8" s="39">
        <f>'[1]Frm-2 ImpExp'!X8</f>
        <v>50</v>
      </c>
      <c r="J8" s="39">
        <f>H8+I8</f>
        <v>50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0</v>
      </c>
      <c r="N8" s="39">
        <f>SUM(K8:M8)</f>
        <v>200</v>
      </c>
      <c r="O8" s="39">
        <f>'[1]Annx-A (DA) '!X12</f>
        <v>214.2903262239999</v>
      </c>
      <c r="P8" s="39">
        <f>G8+J8-N8</f>
        <v>-20.895121681000091</v>
      </c>
      <c r="Q8" s="39">
        <v>49</v>
      </c>
      <c r="R8" s="39" t="s">
        <v>37</v>
      </c>
      <c r="S8" s="40">
        <f>'[1]DA HPSLDC'!V13</f>
        <v>50.01</v>
      </c>
      <c r="T8" s="40" t="s">
        <v>38</v>
      </c>
      <c r="U8" s="40">
        <v>0</v>
      </c>
      <c r="V8" s="39">
        <f>'[1]Annx-A (DA) '!BC12-AA8+AE8</f>
        <v>1350.5510239409996</v>
      </c>
      <c r="W8" s="39">
        <f>'[1]Annx-A (DA) '!AK12</f>
        <v>1551</v>
      </c>
      <c r="X8" s="39">
        <f t="shared" ref="X8:X55" si="0">V8-W8</f>
        <v>-200.44897605900042</v>
      </c>
      <c r="Y8" s="39">
        <f>'[1]Annx-D (IE)'!R55</f>
        <v>0</v>
      </c>
      <c r="Z8" s="39">
        <f>'[1]Annx-D (IE)'!V56</f>
        <v>121.27499999999999</v>
      </c>
      <c r="AA8" s="39">
        <f t="shared" ref="AA8:AA55" si="1">Y8+Z8</f>
        <v>121.27499999999999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501.59371622399982</v>
      </c>
      <c r="AG8" s="42">
        <f t="shared" ref="AG8:AG55" si="3">X8+AA8-AE8</f>
        <v>-79.173976059000424</v>
      </c>
    </row>
    <row r="9" spans="1:34" ht="26.25" customHeight="1">
      <c r="A9" s="38">
        <v>2</v>
      </c>
      <c r="B9" s="39" t="s">
        <v>39</v>
      </c>
      <c r="C9" s="40">
        <f>'[1]DA HPSLDC'!H14</f>
        <v>50.04</v>
      </c>
      <c r="D9" s="40" t="s">
        <v>40</v>
      </c>
      <c r="E9" s="39">
        <f>'[1]Annx-A (DA) '!W13-J9+N9</f>
        <v>1328.1048783189999</v>
      </c>
      <c r="F9" s="39">
        <f>'[1]Annx-A (DA) '!E13</f>
        <v>1200</v>
      </c>
      <c r="G9" s="39">
        <f t="shared" ref="G9:G55" si="4">E9-F9</f>
        <v>128.10487831899991</v>
      </c>
      <c r="H9" s="39">
        <f>'[1]Annx-D (IE)'!R8</f>
        <v>0</v>
      </c>
      <c r="I9" s="39">
        <f>'[1]Frm-2 ImpExp'!X9</f>
        <v>50</v>
      </c>
      <c r="J9" s="39">
        <f t="shared" ref="J9:J55" si="5">H9+I9</f>
        <v>50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0</v>
      </c>
      <c r="N9" s="39">
        <f t="shared" ref="N9:N55" si="6">SUM(K9:M9)</f>
        <v>200</v>
      </c>
      <c r="O9" s="39">
        <f>'[1]Annx-A (DA) '!X13</f>
        <v>214.2903262239999</v>
      </c>
      <c r="P9" s="39">
        <f t="shared" ref="P9:P55" si="7">G9+J9-N9</f>
        <v>-21.895121681000091</v>
      </c>
      <c r="Q9" s="39">
        <v>50</v>
      </c>
      <c r="R9" s="39" t="s">
        <v>41</v>
      </c>
      <c r="S9" s="40">
        <f>'[1]DA HPSLDC'!V14</f>
        <v>49.96</v>
      </c>
      <c r="T9" s="40" t="s">
        <v>42</v>
      </c>
      <c r="U9" s="40">
        <v>0</v>
      </c>
      <c r="V9" s="39">
        <f>'[1]Annx-A (DA) '!BC13-AA9+AE9</f>
        <v>1359.3772939409998</v>
      </c>
      <c r="W9" s="39">
        <f>'[1]Annx-A (DA) '!AK13</f>
        <v>1545</v>
      </c>
      <c r="X9" s="39">
        <f t="shared" si="0"/>
        <v>-185.62270605900017</v>
      </c>
      <c r="Y9" s="39">
        <f>'[1]Annx-D (IE)'!R56</f>
        <v>0</v>
      </c>
      <c r="Z9" s="39">
        <f>'[1]Annx-D (IE)'!V57</f>
        <v>106.72199999999999</v>
      </c>
      <c r="AA9" s="39">
        <f t="shared" si="1"/>
        <v>106.72199999999999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495.86698622399973</v>
      </c>
      <c r="AG9" s="42">
        <f t="shared" si="3"/>
        <v>-78.900706059000171</v>
      </c>
    </row>
    <row r="10" spans="1:34" ht="26.25" customHeight="1">
      <c r="A10" s="38">
        <v>3</v>
      </c>
      <c r="B10" s="39" t="s">
        <v>43</v>
      </c>
      <c r="C10" s="40">
        <f>'[1]DA HPSLDC'!H15</f>
        <v>50.04</v>
      </c>
      <c r="D10" s="40" t="s">
        <v>44</v>
      </c>
      <c r="E10" s="39">
        <f>'[1]Annx-A (DA) '!W14-J10+N10</f>
        <v>1327.2219283189997</v>
      </c>
      <c r="F10" s="39">
        <f>'[1]Annx-A (DA) '!E14</f>
        <v>1184</v>
      </c>
      <c r="G10" s="39">
        <f t="shared" si="4"/>
        <v>143.22192831899974</v>
      </c>
      <c r="H10" s="39">
        <f>'[1]Annx-D (IE)'!R9</f>
        <v>0</v>
      </c>
      <c r="I10" s="39">
        <f>'[1]Frm-2 ImpExp'!X10</f>
        <v>35</v>
      </c>
      <c r="J10" s="39">
        <f t="shared" si="5"/>
        <v>35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0</v>
      </c>
      <c r="N10" s="39">
        <f t="shared" si="6"/>
        <v>200</v>
      </c>
      <c r="O10" s="39">
        <f>'[1]Annx-A (DA) '!X14</f>
        <v>198.40737622399962</v>
      </c>
      <c r="P10" s="39">
        <f t="shared" si="7"/>
        <v>-21.778071681000256</v>
      </c>
      <c r="Q10" s="39">
        <v>51</v>
      </c>
      <c r="R10" s="39" t="s">
        <v>45</v>
      </c>
      <c r="S10" s="40">
        <f>'[1]DA HPSLDC'!V15</f>
        <v>50.02</v>
      </c>
      <c r="T10" s="40" t="s">
        <v>46</v>
      </c>
      <c r="U10" s="40">
        <v>0</v>
      </c>
      <c r="V10" s="39">
        <f>'[1]Annx-A (DA) '!BC14-AA10+AE10</f>
        <v>1341.5472939409995</v>
      </c>
      <c r="W10" s="39">
        <f>'[1]Annx-A (DA) '!AK14</f>
        <v>1505</v>
      </c>
      <c r="X10" s="39">
        <f t="shared" si="0"/>
        <v>-163.45270605900055</v>
      </c>
      <c r="Y10" s="39">
        <f>'[1]Annx-D (IE)'!R57</f>
        <v>0</v>
      </c>
      <c r="Z10" s="39">
        <f>'[1]Annx-D (IE)'!V58</f>
        <v>92.168999999999997</v>
      </c>
      <c r="AA10" s="39">
        <f t="shared" si="1"/>
        <v>92.168999999999997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481.48398622399969</v>
      </c>
      <c r="AG10" s="42">
        <f t="shared" si="3"/>
        <v>-71.283706059000551</v>
      </c>
    </row>
    <row r="11" spans="1:34" ht="26.25" customHeight="1">
      <c r="A11" s="38">
        <v>4</v>
      </c>
      <c r="B11" s="39" t="s">
        <v>47</v>
      </c>
      <c r="C11" s="40">
        <f>'[1]DA HPSLDC'!H16</f>
        <v>50.04</v>
      </c>
      <c r="D11" s="40" t="s">
        <v>48</v>
      </c>
      <c r="E11" s="39">
        <f>'[1]Annx-A (DA) '!W15-J11+N11</f>
        <v>1326.0409783189998</v>
      </c>
      <c r="F11" s="39">
        <f>'[1]Annx-A (DA) '!E15</f>
        <v>1176</v>
      </c>
      <c r="G11" s="39">
        <f t="shared" si="4"/>
        <v>150.04097831899981</v>
      </c>
      <c r="H11" s="39">
        <f>'[1]Annx-D (IE)'!R10</f>
        <v>0</v>
      </c>
      <c r="I11" s="39">
        <f>'[1]Frm-2 ImpExp'!X11</f>
        <v>30</v>
      </c>
      <c r="J11" s="39">
        <f t="shared" si="5"/>
        <v>30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192.22642622399979</v>
      </c>
      <c r="P11" s="39">
        <f t="shared" si="7"/>
        <v>-19.959021681000195</v>
      </c>
      <c r="Q11" s="39">
        <v>52</v>
      </c>
      <c r="R11" s="39" t="s">
        <v>49</v>
      </c>
      <c r="S11" s="40">
        <f>'[1]DA HPSLDC'!V16</f>
        <v>49.99</v>
      </c>
      <c r="T11" s="40" t="s">
        <v>50</v>
      </c>
      <c r="U11" s="40">
        <v>0</v>
      </c>
      <c r="V11" s="39">
        <f>'[1]Annx-A (DA) '!BC15-AA11+AE11</f>
        <v>1351.3792939409998</v>
      </c>
      <c r="W11" s="39">
        <f>'[1]Annx-A (DA) '!AK15</f>
        <v>1491</v>
      </c>
      <c r="X11" s="39">
        <f t="shared" si="0"/>
        <v>-139.62070605900021</v>
      </c>
      <c r="Y11" s="39">
        <f>'[1]Annx-D (IE)'!R58</f>
        <v>0</v>
      </c>
      <c r="Z11" s="39">
        <f>'[1]Annx-D (IE)'!V59</f>
        <v>67.914000000000001</v>
      </c>
      <c r="AA11" s="39">
        <f t="shared" si="1"/>
        <v>67.914000000000001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467.06098622399969</v>
      </c>
      <c r="AG11" s="42">
        <f t="shared" si="3"/>
        <v>-71.706706059000211</v>
      </c>
    </row>
    <row r="12" spans="1:34" ht="26.25" customHeight="1">
      <c r="A12" s="38">
        <v>5</v>
      </c>
      <c r="B12" s="39" t="s">
        <v>51</v>
      </c>
      <c r="C12" s="40">
        <f>'[1]DA HPSLDC'!H17</f>
        <v>50.01</v>
      </c>
      <c r="D12" s="40" t="s">
        <v>52</v>
      </c>
      <c r="E12" s="39">
        <f>'[1]Annx-A (DA) '!W16-J12+N12</f>
        <v>1325.677778319</v>
      </c>
      <c r="F12" s="39">
        <f>'[1]Annx-A (DA) '!E16</f>
        <v>1172</v>
      </c>
      <c r="G12" s="39">
        <f t="shared" si="4"/>
        <v>153.67777831900003</v>
      </c>
      <c r="H12" s="39">
        <f>'[1]Annx-D (IE)'!R11</f>
        <v>0</v>
      </c>
      <c r="I12" s="39">
        <f>'[1]Frm-2 ImpExp'!X12</f>
        <v>25</v>
      </c>
      <c r="J12" s="39">
        <f t="shared" si="5"/>
        <v>25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187.3754262239998</v>
      </c>
      <c r="P12" s="39">
        <f t="shared" si="7"/>
        <v>-21.322221680999974</v>
      </c>
      <c r="Q12" s="39">
        <v>53</v>
      </c>
      <c r="R12" s="39" t="s">
        <v>53</v>
      </c>
      <c r="S12" s="40">
        <f>'[1]DA HPSLDC'!V17</f>
        <v>50</v>
      </c>
      <c r="T12" s="40" t="s">
        <v>54</v>
      </c>
      <c r="U12" s="40">
        <v>0</v>
      </c>
      <c r="V12" s="39">
        <f>'[1]Annx-A (DA) '!BC16-AA12+AE12</f>
        <v>1340.3348449409998</v>
      </c>
      <c r="W12" s="39">
        <f>'[1]Annx-A (DA) '!AK16</f>
        <v>1460</v>
      </c>
      <c r="X12" s="39">
        <f t="shared" si="0"/>
        <v>-119.6651550590002</v>
      </c>
      <c r="Y12" s="39">
        <f>'[1]Annx-D (IE)'!R59</f>
        <v>0</v>
      </c>
      <c r="Z12" s="39">
        <f>'[1]Annx-D (IE)'!V60</f>
        <v>48.51</v>
      </c>
      <c r="AA12" s="39">
        <f t="shared" si="1"/>
        <v>48.51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436.61253722399994</v>
      </c>
      <c r="AG12" s="42">
        <f t="shared" si="3"/>
        <v>-71.155155059000208</v>
      </c>
    </row>
    <row r="13" spans="1:34" ht="26.25" customHeight="1">
      <c r="A13" s="38">
        <v>6</v>
      </c>
      <c r="B13" s="39" t="s">
        <v>55</v>
      </c>
      <c r="C13" s="40">
        <f>'[1]DA HPSLDC'!H18</f>
        <v>50.02</v>
      </c>
      <c r="D13" s="40" t="s">
        <v>56</v>
      </c>
      <c r="E13" s="39">
        <f>'[1]Annx-A (DA) '!W17-J13+N13</f>
        <v>1325.8267783189999</v>
      </c>
      <c r="F13" s="39">
        <f>'[1]Annx-A (DA) '!E17</f>
        <v>1167</v>
      </c>
      <c r="G13" s="39">
        <f t="shared" si="4"/>
        <v>158.82677831899991</v>
      </c>
      <c r="H13" s="39">
        <f>'[1]Annx-D (IE)'!R12</f>
        <v>0</v>
      </c>
      <c r="I13" s="39">
        <f>'[1]Frm-2 ImpExp'!X13</f>
        <v>20</v>
      </c>
      <c r="J13" s="39">
        <f t="shared" si="5"/>
        <v>20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182.5244262239998</v>
      </c>
      <c r="P13" s="39">
        <f t="shared" si="7"/>
        <v>-21.173221681000086</v>
      </c>
      <c r="Q13" s="39">
        <v>54</v>
      </c>
      <c r="R13" s="39" t="s">
        <v>57</v>
      </c>
      <c r="S13" s="40">
        <f>'[1]DA HPSLDC'!V18</f>
        <v>49.99</v>
      </c>
      <c r="T13" s="40" t="s">
        <v>58</v>
      </c>
      <c r="U13" s="40">
        <v>0</v>
      </c>
      <c r="V13" s="39">
        <f>'[1]Annx-A (DA) '!BC17-AA13+AE13</f>
        <v>1316.009844941</v>
      </c>
      <c r="W13" s="39">
        <f>'[1]Annx-A (DA) '!AK17</f>
        <v>1440</v>
      </c>
      <c r="X13" s="39">
        <f t="shared" si="0"/>
        <v>-123.99015505900002</v>
      </c>
      <c r="Y13" s="39">
        <f>'[1]Annx-D (IE)'!R60</f>
        <v>0</v>
      </c>
      <c r="Z13" s="39">
        <f>'[1]Annx-D (IE)'!V61</f>
        <v>53.360999999999997</v>
      </c>
      <c r="AA13" s="39">
        <f t="shared" si="1"/>
        <v>53.360999999999997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417.13853722399989</v>
      </c>
      <c r="AG13" s="42">
        <f t="shared" si="3"/>
        <v>-70.629155059000027</v>
      </c>
    </row>
    <row r="14" spans="1:34" ht="26.25" customHeight="1">
      <c r="A14" s="38">
        <v>7</v>
      </c>
      <c r="B14" s="39" t="s">
        <v>59</v>
      </c>
      <c r="C14" s="40">
        <f>'[1]DA HPSLDC'!H19</f>
        <v>50.01</v>
      </c>
      <c r="D14" s="40" t="s">
        <v>60</v>
      </c>
      <c r="E14" s="39">
        <f>'[1]Annx-A (DA) '!W18-J14+N14</f>
        <v>1326.0546323189997</v>
      </c>
      <c r="F14" s="39">
        <f>'[1]Annx-A (DA) '!E18</f>
        <v>1158</v>
      </c>
      <c r="G14" s="39">
        <f t="shared" si="4"/>
        <v>168.05463231899967</v>
      </c>
      <c r="H14" s="39">
        <f>'[1]Annx-D (IE)'!R13</f>
        <v>0</v>
      </c>
      <c r="I14" s="39">
        <f>'[1]Frm-2 ImpExp'!X14</f>
        <v>10</v>
      </c>
      <c r="J14" s="39">
        <f t="shared" si="5"/>
        <v>10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172.75228022399978</v>
      </c>
      <c r="P14" s="39">
        <f t="shared" si="7"/>
        <v>-21.945367681000334</v>
      </c>
      <c r="Q14" s="39">
        <v>55</v>
      </c>
      <c r="R14" s="39" t="s">
        <v>61</v>
      </c>
      <c r="S14" s="40">
        <f>'[1]DA HPSLDC'!V19</f>
        <v>49.98</v>
      </c>
      <c r="T14" s="40" t="s">
        <v>62</v>
      </c>
      <c r="U14" s="40">
        <v>0</v>
      </c>
      <c r="V14" s="39">
        <f>'[1]Annx-A (DA) '!BC18-AA14+AE14</f>
        <v>1300.9168449410001</v>
      </c>
      <c r="W14" s="39">
        <f>'[1]Annx-A (DA) '!AK18</f>
        <v>1447</v>
      </c>
      <c r="X14" s="39">
        <f t="shared" si="0"/>
        <v>-146.08315505899986</v>
      </c>
      <c r="Y14" s="39">
        <f>'[1]Annx-D (IE)'!R61</f>
        <v>0</v>
      </c>
      <c r="Z14" s="39">
        <f>'[1]Annx-D (IE)'!V62</f>
        <v>72.765000000000001</v>
      </c>
      <c r="AA14" s="39">
        <f t="shared" si="1"/>
        <v>72.765000000000001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421.44953722399993</v>
      </c>
      <c r="AG14" s="42">
        <f t="shared" si="3"/>
        <v>-73.318155058999864</v>
      </c>
    </row>
    <row r="15" spans="1:34" ht="26.25" customHeight="1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'!W19-J15+N15</f>
        <v>1325.0928273189998</v>
      </c>
      <c r="F15" s="39">
        <f>'[1]Annx-A (DA) '!E19</f>
        <v>1143</v>
      </c>
      <c r="G15" s="39">
        <f t="shared" si="4"/>
        <v>182.09282731899975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161.79047522399964</v>
      </c>
      <c r="P15" s="39">
        <f t="shared" si="7"/>
        <v>-17.907172681000247</v>
      </c>
      <c r="Q15" s="39">
        <v>56</v>
      </c>
      <c r="R15" s="39" t="s">
        <v>65</v>
      </c>
      <c r="S15" s="40">
        <f>'[1]DA HPSLDC'!V20</f>
        <v>49.99</v>
      </c>
      <c r="T15" s="40" t="s">
        <v>66</v>
      </c>
      <c r="U15" s="40">
        <v>0</v>
      </c>
      <c r="V15" s="39">
        <f>'[1]Annx-A (DA) '!BC19-AA15+AE15</f>
        <v>1340.4505749409998</v>
      </c>
      <c r="W15" s="39">
        <f>'[1]Annx-A (DA) '!AK19</f>
        <v>1466</v>
      </c>
      <c r="X15" s="39">
        <f t="shared" si="0"/>
        <v>-125.54942505900021</v>
      </c>
      <c r="Y15" s="39">
        <f>'[1]Annx-D (IE)'!R62</f>
        <v>0</v>
      </c>
      <c r="Z15" s="39">
        <f>'[1]Annx-D (IE)'!V63</f>
        <v>53.360999999999997</v>
      </c>
      <c r="AA15" s="39">
        <f t="shared" si="1"/>
        <v>53.360999999999997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441.57926722399981</v>
      </c>
      <c r="AG15" s="42">
        <f t="shared" si="3"/>
        <v>-72.188425059000224</v>
      </c>
    </row>
    <row r="16" spans="1:34" ht="26.25" customHeight="1">
      <c r="A16" s="38">
        <v>9</v>
      </c>
      <c r="B16" s="39" t="s">
        <v>67</v>
      </c>
      <c r="C16" s="40">
        <f>'[1]DA HPSLDC'!H21</f>
        <v>50.02</v>
      </c>
      <c r="D16" s="40" t="s">
        <v>68</v>
      </c>
      <c r="E16" s="39">
        <f>'[1]Annx-A (DA) '!W20-J16+N16</f>
        <v>1318.2453613189996</v>
      </c>
      <c r="F16" s="39">
        <f>'[1]Annx-A (DA) '!E20</f>
        <v>1126</v>
      </c>
      <c r="G16" s="39">
        <f t="shared" si="4"/>
        <v>192.24536131899958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154.94300922399958</v>
      </c>
      <c r="P16" s="39">
        <f t="shared" si="7"/>
        <v>-7.7546386810004151</v>
      </c>
      <c r="Q16" s="39">
        <v>57</v>
      </c>
      <c r="R16" s="39" t="s">
        <v>69</v>
      </c>
      <c r="S16" s="40">
        <f>'[1]DA HPSLDC'!V21</f>
        <v>50.02</v>
      </c>
      <c r="T16" s="40" t="s">
        <v>70</v>
      </c>
      <c r="U16" s="40">
        <v>0</v>
      </c>
      <c r="V16" s="39">
        <f>'[1]Annx-A (DA) '!BC20-AA16+AE16</f>
        <v>1303.5358449410001</v>
      </c>
      <c r="W16" s="39">
        <f>'[1]Annx-A (DA) '!AK20</f>
        <v>1451</v>
      </c>
      <c r="X16" s="39">
        <f t="shared" si="0"/>
        <v>-147.46415505899995</v>
      </c>
      <c r="Y16" s="39">
        <f>'[1]Annx-D (IE)'!R63</f>
        <v>0</v>
      </c>
      <c r="Z16" s="39">
        <f>'[1]Annx-D (IE)'!V64</f>
        <v>77.616</v>
      </c>
      <c r="AA16" s="39">
        <f t="shared" si="1"/>
        <v>77.616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420.46953722400013</v>
      </c>
      <c r="AG16" s="42">
        <f t="shared" si="3"/>
        <v>-69.84815505899995</v>
      </c>
    </row>
    <row r="17" spans="1:33" ht="26.25" customHeight="1">
      <c r="A17" s="38">
        <v>10</v>
      </c>
      <c r="B17" s="39" t="s">
        <v>71</v>
      </c>
      <c r="C17" s="40">
        <f>'[1]DA HPSLDC'!H22</f>
        <v>50.03</v>
      </c>
      <c r="D17" s="40" t="s">
        <v>72</v>
      </c>
      <c r="E17" s="39">
        <f>'[1]Annx-A (DA) '!W21-J17+N17</f>
        <v>1318.2453613189996</v>
      </c>
      <c r="F17" s="39">
        <f>'[1]Annx-A (DA) '!E21</f>
        <v>1128</v>
      </c>
      <c r="G17" s="39">
        <f t="shared" si="4"/>
        <v>190.24536131899958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154.94300922399958</v>
      </c>
      <c r="P17" s="39">
        <f t="shared" si="7"/>
        <v>-9.7546386810004151</v>
      </c>
      <c r="Q17" s="39">
        <v>58</v>
      </c>
      <c r="R17" s="39" t="s">
        <v>73</v>
      </c>
      <c r="S17" s="40">
        <f>'[1]DA HPSLDC'!V22</f>
        <v>50.04</v>
      </c>
      <c r="T17" s="40" t="s">
        <v>74</v>
      </c>
      <c r="U17" s="40">
        <v>0</v>
      </c>
      <c r="V17" s="39">
        <f>'[1]Annx-A (DA) '!BC21-AA17+AE17</f>
        <v>1370.8498449409997</v>
      </c>
      <c r="W17" s="39">
        <f>'[1]Annx-A (DA) '!AK21</f>
        <v>1478</v>
      </c>
      <c r="X17" s="39">
        <f t="shared" si="0"/>
        <v>-107.15015505900033</v>
      </c>
      <c r="Y17" s="39">
        <f>'[1]Annx-D (IE)'!R64</f>
        <v>0</v>
      </c>
      <c r="Z17" s="39">
        <f>'[1]Annx-D (IE)'!V65</f>
        <v>33.957000000000001</v>
      </c>
      <c r="AA17" s="39">
        <f t="shared" si="1"/>
        <v>33.957000000000001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444.12453722400011</v>
      </c>
      <c r="AG17" s="42">
        <f t="shared" si="3"/>
        <v>-73.193155059000333</v>
      </c>
    </row>
    <row r="18" spans="1:33" ht="26.25" customHeight="1">
      <c r="A18" s="38">
        <v>11</v>
      </c>
      <c r="B18" s="39" t="s">
        <v>75</v>
      </c>
      <c r="C18" s="40">
        <f>'[1]DA HPSLDC'!H23</f>
        <v>50.03</v>
      </c>
      <c r="D18" s="40" t="s">
        <v>76</v>
      </c>
      <c r="E18" s="39">
        <f>'[1]Annx-A (DA) '!W22-J18+N18</f>
        <v>1318.2453613189996</v>
      </c>
      <c r="F18" s="39">
        <f>'[1]Annx-A (DA) '!E22</f>
        <v>1126</v>
      </c>
      <c r="G18" s="39">
        <f t="shared" si="4"/>
        <v>192.24536131899958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154.94300922399958</v>
      </c>
      <c r="P18" s="39">
        <f t="shared" si="7"/>
        <v>-7.7546386810004151</v>
      </c>
      <c r="Q18" s="39">
        <v>59</v>
      </c>
      <c r="R18" s="39" t="s">
        <v>77</v>
      </c>
      <c r="S18" s="40">
        <f>'[1]DA HPSLDC'!V23</f>
        <v>50.05</v>
      </c>
      <c r="T18" s="40" t="s">
        <v>78</v>
      </c>
      <c r="U18" s="40">
        <v>0</v>
      </c>
      <c r="V18" s="39">
        <f>'[1]Annx-A (DA) '!BC22-AA18+AE18</f>
        <v>1360.4578449410001</v>
      </c>
      <c r="W18" s="39">
        <f>'[1]Annx-A (DA) '!AK22</f>
        <v>1432</v>
      </c>
      <c r="X18" s="39">
        <f t="shared" si="0"/>
        <v>-71.542155058999924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399.77553722399995</v>
      </c>
      <c r="AG18" s="42">
        <f t="shared" si="3"/>
        <v>-71.542155058999924</v>
      </c>
    </row>
    <row r="19" spans="1:33" ht="26.25" customHeight="1">
      <c r="A19" s="38">
        <v>12</v>
      </c>
      <c r="B19" s="39" t="s">
        <v>79</v>
      </c>
      <c r="C19" s="40">
        <f>'[1]DA HPSLDC'!H24</f>
        <v>50.04</v>
      </c>
      <c r="D19" s="40" t="s">
        <v>80</v>
      </c>
      <c r="E19" s="39">
        <f>'[1]Annx-A (DA) '!W23-J19+N19</f>
        <v>1336.2453613189996</v>
      </c>
      <c r="F19" s="39">
        <f>'[1]Annx-A (DA) '!E23</f>
        <v>1117</v>
      </c>
      <c r="G19" s="39">
        <f t="shared" si="4"/>
        <v>219.24536131899958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154.94300922399958</v>
      </c>
      <c r="P19" s="39">
        <f t="shared" si="7"/>
        <v>19.245361318999585</v>
      </c>
      <c r="Q19" s="39">
        <v>60</v>
      </c>
      <c r="R19" s="39" t="s">
        <v>81</v>
      </c>
      <c r="S19" s="40">
        <f>'[1]DA HPSLDC'!V24</f>
        <v>50.04</v>
      </c>
      <c r="T19" s="40" t="s">
        <v>82</v>
      </c>
      <c r="U19" s="40">
        <v>0</v>
      </c>
      <c r="V19" s="39">
        <f>'[1]Annx-A (DA) '!BC23-AA19+AE19</f>
        <v>1248.0030159409998</v>
      </c>
      <c r="W19" s="39">
        <f>'[1]Annx-A (DA) '!AK23</f>
        <v>1402</v>
      </c>
      <c r="X19" s="39">
        <f t="shared" si="0"/>
        <v>-153.99698405900017</v>
      </c>
      <c r="Y19" s="39">
        <f>'[1]Annx-D (IE)'!R66</f>
        <v>0</v>
      </c>
      <c r="Z19" s="39">
        <f>'[1]Annx-D (IE)'!V67</f>
        <v>77.616</v>
      </c>
      <c r="AA19" s="39">
        <f t="shared" si="1"/>
        <v>77.616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364.9367082239998</v>
      </c>
      <c r="AG19" s="42">
        <f t="shared" si="3"/>
        <v>-76.38098405900017</v>
      </c>
    </row>
    <row r="20" spans="1:33" ht="26.25" customHeight="1">
      <c r="A20" s="38">
        <v>13</v>
      </c>
      <c r="B20" s="39" t="s">
        <v>83</v>
      </c>
      <c r="C20" s="40">
        <f>'[1]DA HPSLDC'!H25</f>
        <v>50.03</v>
      </c>
      <c r="D20" s="40" t="s">
        <v>84</v>
      </c>
      <c r="E20" s="39">
        <f>'[1]Annx-A (DA) '!W24-J20+N20</f>
        <v>1327.5666073189996</v>
      </c>
      <c r="F20" s="39">
        <f>'[1]Annx-A (DA) '!E24</f>
        <v>1114</v>
      </c>
      <c r="G20" s="39">
        <f t="shared" si="4"/>
        <v>213.56660731899956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146.26425522399933</v>
      </c>
      <c r="P20" s="39">
        <f t="shared" si="7"/>
        <v>13.566607318999559</v>
      </c>
      <c r="Q20" s="39">
        <v>61</v>
      </c>
      <c r="R20" s="39" t="s">
        <v>85</v>
      </c>
      <c r="S20" s="40">
        <f>'[1]DA HPSLDC'!V25</f>
        <v>50</v>
      </c>
      <c r="T20" s="40" t="s">
        <v>86</v>
      </c>
      <c r="U20" s="40">
        <v>0</v>
      </c>
      <c r="V20" s="39">
        <f>'[1]Annx-A (DA) '!BC24-AA20+AE20</f>
        <v>1285.5728659409997</v>
      </c>
      <c r="W20" s="39">
        <f>'[1]Annx-A (DA) '!AK24</f>
        <v>1473</v>
      </c>
      <c r="X20" s="39">
        <f t="shared" si="0"/>
        <v>-187.42713405900031</v>
      </c>
      <c r="Y20" s="39">
        <f>'[1]Annx-D (IE)'!R67</f>
        <v>0</v>
      </c>
      <c r="Z20" s="39">
        <f>'[1]Annx-D (IE)'!V68</f>
        <v>116.42399999999999</v>
      </c>
      <c r="AA20" s="39">
        <f t="shared" si="1"/>
        <v>116.42399999999999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441.314558224</v>
      </c>
      <c r="AG20" s="42">
        <f t="shared" si="3"/>
        <v>-71.003134059000317</v>
      </c>
    </row>
    <row r="21" spans="1:33" ht="26.25" customHeight="1">
      <c r="A21" s="38">
        <v>14</v>
      </c>
      <c r="B21" s="39" t="s">
        <v>87</v>
      </c>
      <c r="C21" s="40">
        <f>'[1]DA HPSLDC'!H26</f>
        <v>50.03</v>
      </c>
      <c r="D21" s="40" t="s">
        <v>88</v>
      </c>
      <c r="E21" s="39">
        <f>'[1]Annx-A (DA) '!W25-J21+N21</f>
        <v>1323.2080833189993</v>
      </c>
      <c r="F21" s="39">
        <f>'[1]Annx-A (DA) '!E25</f>
        <v>1116</v>
      </c>
      <c r="G21" s="39">
        <f t="shared" si="4"/>
        <v>207.20808331899934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141.90573122399934</v>
      </c>
      <c r="P21" s="39">
        <f t="shared" si="7"/>
        <v>7.2080833189993427</v>
      </c>
      <c r="Q21" s="39">
        <v>62</v>
      </c>
      <c r="R21" s="39" t="s">
        <v>89</v>
      </c>
      <c r="S21" s="40">
        <f>'[1]DA HPSLDC'!V26</f>
        <v>49.99</v>
      </c>
      <c r="T21" s="40" t="s">
        <v>90</v>
      </c>
      <c r="U21" s="40">
        <v>0</v>
      </c>
      <c r="V21" s="39">
        <f>'[1]Annx-A (DA) '!BC25-AA21+AE21</f>
        <v>1308.7178659409994</v>
      </c>
      <c r="W21" s="39">
        <f>'[1]Annx-A (DA) '!AK25</f>
        <v>1514</v>
      </c>
      <c r="X21" s="39">
        <f t="shared" si="0"/>
        <v>-205.28213405900055</v>
      </c>
      <c r="Y21" s="39">
        <f>'[1]Annx-D (IE)'!R68</f>
        <v>0</v>
      </c>
      <c r="Z21" s="39">
        <f>'[1]Annx-D (IE)'!V69</f>
        <v>130.977</v>
      </c>
      <c r="AA21" s="39">
        <f t="shared" si="1"/>
        <v>130.977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479.01255822399986</v>
      </c>
      <c r="AG21" s="42">
        <f t="shared" si="3"/>
        <v>-74.305134059000551</v>
      </c>
    </row>
    <row r="22" spans="1:33" ht="26.25" customHeight="1">
      <c r="A22" s="38">
        <v>15</v>
      </c>
      <c r="B22" s="39" t="s">
        <v>91</v>
      </c>
      <c r="C22" s="40">
        <f>'[1]DA HPSLDC'!H27</f>
        <v>50.02</v>
      </c>
      <c r="D22" s="40" t="s">
        <v>92</v>
      </c>
      <c r="E22" s="39">
        <f>'[1]Annx-A (DA) '!W26-J22+N22</f>
        <v>1321.9482783189997</v>
      </c>
      <c r="F22" s="39">
        <f>'[1]Annx-A (DA) '!E26</f>
        <v>1107</v>
      </c>
      <c r="G22" s="39">
        <f t="shared" si="4"/>
        <v>214.94827831899966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140.64592622399942</v>
      </c>
      <c r="P22" s="39">
        <f t="shared" si="7"/>
        <v>14.948278318999655</v>
      </c>
      <c r="Q22" s="39">
        <v>63</v>
      </c>
      <c r="R22" s="39" t="s">
        <v>93</v>
      </c>
      <c r="S22" s="40">
        <f>'[1]DA HPSLDC'!V27</f>
        <v>50.03</v>
      </c>
      <c r="T22" s="40" t="s">
        <v>94</v>
      </c>
      <c r="U22" s="40">
        <v>0</v>
      </c>
      <c r="V22" s="39">
        <f>'[1]Annx-A (DA) '!BC26-AA22+AE22</f>
        <v>1347.6515959410001</v>
      </c>
      <c r="W22" s="39">
        <f>'[1]Annx-A (DA) '!AK26</f>
        <v>1528</v>
      </c>
      <c r="X22" s="39">
        <f t="shared" si="0"/>
        <v>-180.3484040589999</v>
      </c>
      <c r="Y22" s="39">
        <f>'[1]Annx-D (IE)'!R69</f>
        <v>0</v>
      </c>
      <c r="Z22" s="39">
        <f>'[1]Annx-D (IE)'!V70</f>
        <v>106.72199999999999</v>
      </c>
      <c r="AA22" s="39">
        <f t="shared" si="1"/>
        <v>106.72199999999999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493.69128822399995</v>
      </c>
      <c r="AG22" s="42">
        <f t="shared" si="3"/>
        <v>-73.62640405899991</v>
      </c>
    </row>
    <row r="23" spans="1:33" ht="26.25" customHeight="1">
      <c r="A23" s="38">
        <v>16</v>
      </c>
      <c r="B23" s="39" t="s">
        <v>95</v>
      </c>
      <c r="C23" s="40">
        <f>'[1]DA HPSLDC'!H28</f>
        <v>50.04</v>
      </c>
      <c r="D23" s="40" t="s">
        <v>96</v>
      </c>
      <c r="E23" s="39">
        <f>'[1]Annx-A (DA) '!W27-J23+N23</f>
        <v>1321.9482783189997</v>
      </c>
      <c r="F23" s="39">
        <f>'[1]Annx-A (DA) '!E27</f>
        <v>1110</v>
      </c>
      <c r="G23" s="39">
        <f t="shared" si="4"/>
        <v>211.94827831899966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140.64592622399942</v>
      </c>
      <c r="P23" s="39">
        <f t="shared" si="7"/>
        <v>11.948278318999655</v>
      </c>
      <c r="Q23" s="39">
        <v>64</v>
      </c>
      <c r="R23" s="39" t="s">
        <v>97</v>
      </c>
      <c r="S23" s="40">
        <f>'[1]DA HPSLDC'!V28</f>
        <v>50.01</v>
      </c>
      <c r="T23" s="40" t="s">
        <v>98</v>
      </c>
      <c r="U23" s="40">
        <v>0</v>
      </c>
      <c r="V23" s="39">
        <f>'[1]Annx-A (DA) '!BC27-AA23+AE23</f>
        <v>1354.9178659409997</v>
      </c>
      <c r="W23" s="39">
        <f>'[1]Annx-A (DA) '!AK27</f>
        <v>1501</v>
      </c>
      <c r="X23" s="39">
        <f t="shared" si="0"/>
        <v>-146.08213405900028</v>
      </c>
      <c r="Y23" s="39">
        <f>'[1]Annx-D (IE)'!R70</f>
        <v>0</v>
      </c>
      <c r="Z23" s="39">
        <f>'[1]Annx-D (IE)'!V71</f>
        <v>72.765000000000001</v>
      </c>
      <c r="AA23" s="39">
        <f t="shared" si="1"/>
        <v>72.765000000000001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467.00055822399969</v>
      </c>
      <c r="AG23" s="42">
        <f t="shared" si="3"/>
        <v>-73.317134059000281</v>
      </c>
    </row>
    <row r="24" spans="1:33" ht="26.25" customHeight="1">
      <c r="A24" s="38">
        <v>17</v>
      </c>
      <c r="B24" s="39" t="s">
        <v>99</v>
      </c>
      <c r="C24" s="40">
        <f>'[1]DA HPSLDC'!H29</f>
        <v>50.03</v>
      </c>
      <c r="D24" s="40" t="s">
        <v>100</v>
      </c>
      <c r="E24" s="39">
        <f>'[1]Annx-A (DA) '!W28-J24+N24</f>
        <v>1320.3962066649997</v>
      </c>
      <c r="F24" s="39">
        <f>'[1]Annx-A (DA) '!E28</f>
        <v>1112</v>
      </c>
      <c r="G24" s="39">
        <f t="shared" si="4"/>
        <v>208.39620666499968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140.64592622399942</v>
      </c>
      <c r="P24" s="39">
        <f t="shared" si="7"/>
        <v>8.3962066649996814</v>
      </c>
      <c r="Q24" s="39">
        <v>65</v>
      </c>
      <c r="R24" s="39" t="s">
        <v>101</v>
      </c>
      <c r="S24" s="40">
        <f>'[1]DA HPSLDC'!V29</f>
        <v>50.04</v>
      </c>
      <c r="T24" s="40" t="s">
        <v>102</v>
      </c>
      <c r="U24" s="40">
        <v>0</v>
      </c>
      <c r="V24" s="39">
        <f>'[1]Annx-A (DA) '!BC28-AA24+AE24</f>
        <v>1377.452940941</v>
      </c>
      <c r="W24" s="39">
        <f>'[1]Annx-A (DA) '!AK28</f>
        <v>1484</v>
      </c>
      <c r="X24" s="39">
        <f t="shared" si="0"/>
        <v>-106.54705905900005</v>
      </c>
      <c r="Y24" s="39">
        <f>'[1]Annx-D (IE)'!R71</f>
        <v>0</v>
      </c>
      <c r="Z24" s="39">
        <f>'[1]Annx-D (IE)'!V72</f>
        <v>33.957000000000001</v>
      </c>
      <c r="AA24" s="39">
        <f t="shared" si="1"/>
        <v>33.957000000000001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432.07763322399984</v>
      </c>
      <c r="AG24" s="42">
        <f t="shared" si="3"/>
        <v>-72.590059059000055</v>
      </c>
    </row>
    <row r="25" spans="1:33" ht="26.25" customHeight="1">
      <c r="A25" s="38">
        <v>18</v>
      </c>
      <c r="B25" s="39" t="s">
        <v>103</v>
      </c>
      <c r="C25" s="40">
        <f>'[1]DA HPSLDC'!H30</f>
        <v>49.98</v>
      </c>
      <c r="D25" s="40" t="s">
        <v>104</v>
      </c>
      <c r="E25" s="39">
        <f>'[1]Annx-A (DA) '!W29-J25+N25</f>
        <v>1320.3962066649997</v>
      </c>
      <c r="F25" s="39">
        <f>'[1]Annx-A (DA) '!E29</f>
        <v>1116</v>
      </c>
      <c r="G25" s="39">
        <f t="shared" si="4"/>
        <v>204.39620666499968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140.64592622399942</v>
      </c>
      <c r="P25" s="39">
        <f t="shared" si="7"/>
        <v>4.3962066649996814</v>
      </c>
      <c r="Q25" s="39">
        <v>66</v>
      </c>
      <c r="R25" s="39" t="s">
        <v>105</v>
      </c>
      <c r="S25" s="40">
        <f>'[1]DA HPSLDC'!V30</f>
        <v>50.01</v>
      </c>
      <c r="T25" s="40" t="s">
        <v>106</v>
      </c>
      <c r="U25" s="40">
        <v>0</v>
      </c>
      <c r="V25" s="39">
        <f>'[1]Annx-A (DA) '!BC29-AA25+AE25</f>
        <v>1341.8518659409999</v>
      </c>
      <c r="W25" s="39">
        <f>'[1]Annx-A (DA) '!AK29</f>
        <v>1440</v>
      </c>
      <c r="X25" s="39">
        <f t="shared" si="0"/>
        <v>-98.148134059000085</v>
      </c>
      <c r="Y25" s="39">
        <f>'[1]Annx-D (IE)'!R72</f>
        <v>0</v>
      </c>
      <c r="Z25" s="39">
        <f>'[1]Annx-D (IE)'!V73</f>
        <v>29.105999999999998</v>
      </c>
      <c r="AA25" s="39">
        <f t="shared" si="1"/>
        <v>29.105999999999998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391.62555822399992</v>
      </c>
      <c r="AG25" s="42">
        <f t="shared" si="3"/>
        <v>-69.042134059000091</v>
      </c>
    </row>
    <row r="26" spans="1:33" ht="26.25" customHeight="1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'!W30-J26+N26</f>
        <v>1320.3962066649997</v>
      </c>
      <c r="F26" s="39">
        <f>'[1]Annx-A (DA) '!E30</f>
        <v>1114</v>
      </c>
      <c r="G26" s="39">
        <f t="shared" si="4"/>
        <v>206.39620666499968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140.64592622399942</v>
      </c>
      <c r="P26" s="39">
        <f t="shared" si="7"/>
        <v>6.3962066649996814</v>
      </c>
      <c r="Q26" s="39">
        <v>67</v>
      </c>
      <c r="R26" s="39" t="s">
        <v>109</v>
      </c>
      <c r="S26" s="40">
        <f>'[1]DA HPSLDC'!V31</f>
        <v>50</v>
      </c>
      <c r="T26" s="40" t="s">
        <v>110</v>
      </c>
      <c r="U26" s="40">
        <v>0</v>
      </c>
      <c r="V26" s="39">
        <f>'[1]Annx-A (DA) '!BC30-AA26+AE26</f>
        <v>1306.6848659409998</v>
      </c>
      <c r="W26" s="39">
        <f>'[1]Annx-A (DA) '!AK30</f>
        <v>1434</v>
      </c>
      <c r="X26" s="39">
        <f t="shared" si="0"/>
        <v>-127.31513405900023</v>
      </c>
      <c r="Y26" s="39">
        <f>'[1]Annx-D (IE)'!R73</f>
        <v>0</v>
      </c>
      <c r="Z26" s="39">
        <f>'[1]Annx-D (IE)'!V74</f>
        <v>58.211999999999996</v>
      </c>
      <c r="AA26" s="39">
        <f t="shared" si="1"/>
        <v>58.211999999999996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385.56455822399988</v>
      </c>
      <c r="AG26" s="42">
        <f t="shared" si="3"/>
        <v>-69.10313405900024</v>
      </c>
    </row>
    <row r="27" spans="1:33" ht="26.25" customHeight="1">
      <c r="A27" s="38">
        <v>20</v>
      </c>
      <c r="B27" s="39" t="s">
        <v>111</v>
      </c>
      <c r="C27" s="40">
        <f>'[1]DA HPSLDC'!H32</f>
        <v>49.92</v>
      </c>
      <c r="D27" s="40" t="s">
        <v>112</v>
      </c>
      <c r="E27" s="39">
        <f>'[1]Annx-A (DA) '!W31-J27+N27</f>
        <v>1320.3962066649997</v>
      </c>
      <c r="F27" s="39">
        <f>'[1]Annx-A (DA) '!E31</f>
        <v>1119</v>
      </c>
      <c r="G27" s="39">
        <f t="shared" si="4"/>
        <v>201.39620666499968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140.64592622399942</v>
      </c>
      <c r="P27" s="39">
        <f t="shared" si="7"/>
        <v>1.3962066649996814</v>
      </c>
      <c r="Q27" s="39">
        <v>68</v>
      </c>
      <c r="R27" s="39" t="s">
        <v>113</v>
      </c>
      <c r="S27" s="40">
        <f>'[1]DA HPSLDC'!V32</f>
        <v>49.99</v>
      </c>
      <c r="T27" s="40" t="s">
        <v>114</v>
      </c>
      <c r="U27" s="40">
        <v>0</v>
      </c>
      <c r="V27" s="39">
        <f>'[1]Annx-A (DA) '!BC31-AA27+AE27</f>
        <v>1363.3268659409998</v>
      </c>
      <c r="W27" s="39">
        <f>'[1]Annx-A (DA) '!AK31</f>
        <v>1465</v>
      </c>
      <c r="X27" s="39">
        <f t="shared" si="0"/>
        <v>-101.67313405900018</v>
      </c>
      <c r="Y27" s="39">
        <f>'[1]Annx-D (IE)'!R74</f>
        <v>0</v>
      </c>
      <c r="Z27" s="39">
        <f>'[1]Annx-D (IE)'!V75</f>
        <v>29.105999999999998</v>
      </c>
      <c r="AA27" s="39">
        <f t="shared" si="1"/>
        <v>29.105999999999998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413.10055822399971</v>
      </c>
      <c r="AG27" s="42">
        <f t="shared" si="3"/>
        <v>-72.567134059000182</v>
      </c>
    </row>
    <row r="28" spans="1:33" ht="26.25" customHeight="1">
      <c r="A28" s="38">
        <v>21</v>
      </c>
      <c r="B28" s="39" t="s">
        <v>115</v>
      </c>
      <c r="C28" s="40">
        <f>'[1]DA HPSLDC'!H33</f>
        <v>49.95</v>
      </c>
      <c r="D28" s="40" t="s">
        <v>116</v>
      </c>
      <c r="E28" s="39">
        <f>'[1]Annx-A (DA) '!W32-J28+N28</f>
        <v>1319.9021096649994</v>
      </c>
      <c r="F28" s="39">
        <f>'[1]Annx-A (DA) '!E32</f>
        <v>1147</v>
      </c>
      <c r="G28" s="39">
        <f t="shared" si="4"/>
        <v>172.90210966499944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140.8018292239995</v>
      </c>
      <c r="P28" s="39">
        <f t="shared" si="7"/>
        <v>-27.097890335000557</v>
      </c>
      <c r="Q28" s="39">
        <v>69</v>
      </c>
      <c r="R28" s="39" t="s">
        <v>117</v>
      </c>
      <c r="S28" s="40">
        <f>'[1]DA HPSLDC'!V33</f>
        <v>50.04</v>
      </c>
      <c r="T28" s="40" t="s">
        <v>118</v>
      </c>
      <c r="U28" s="40">
        <v>0</v>
      </c>
      <c r="V28" s="39">
        <f>'[1]Annx-A (DA) '!BC32-AA28+AE28</f>
        <v>1362.7570681898292</v>
      </c>
      <c r="W28" s="39">
        <f>'[1]Annx-A (DA) '!AK32</f>
        <v>1437</v>
      </c>
      <c r="X28" s="39">
        <f t="shared" si="0"/>
        <v>-74.24293181017083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381.84273422399991</v>
      </c>
      <c r="AG28" s="42">
        <f t="shared" si="3"/>
        <v>-74.24293181017083</v>
      </c>
    </row>
    <row r="29" spans="1:33" ht="26.25" customHeight="1">
      <c r="A29" s="38">
        <v>22</v>
      </c>
      <c r="B29" s="39" t="s">
        <v>119</v>
      </c>
      <c r="C29" s="40">
        <f>'[1]DA HPSLDC'!H34</f>
        <v>49.94</v>
      </c>
      <c r="D29" s="40" t="s">
        <v>120</v>
      </c>
      <c r="E29" s="39">
        <f>'[1]Annx-A (DA) '!W33-J29+N29</f>
        <v>1318.4170346649998</v>
      </c>
      <c r="F29" s="39">
        <f>'[1]Annx-A (DA) '!E33</f>
        <v>1186</v>
      </c>
      <c r="G29" s="39">
        <f t="shared" si="4"/>
        <v>132.41703466499985</v>
      </c>
      <c r="H29" s="39">
        <f>'[1]Annx-D (IE)'!R28</f>
        <v>0</v>
      </c>
      <c r="I29" s="39">
        <f>'[1]Frm-2 ImpExp'!X29</f>
        <v>45</v>
      </c>
      <c r="J29" s="39">
        <f t="shared" si="5"/>
        <v>45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184.31675422399957</v>
      </c>
      <c r="P29" s="39">
        <f t="shared" si="7"/>
        <v>-22.582965335000154</v>
      </c>
      <c r="Q29" s="39">
        <v>70</v>
      </c>
      <c r="R29" s="39" t="s">
        <v>121</v>
      </c>
      <c r="S29" s="40">
        <f>'[1]DA HPSLDC'!V34</f>
        <v>50.04</v>
      </c>
      <c r="T29" s="40" t="s">
        <v>122</v>
      </c>
      <c r="U29" s="40">
        <v>0</v>
      </c>
      <c r="V29" s="39">
        <f>'[1]Annx-A (DA) '!BC33-AA29+AE29</f>
        <v>1330.9642321898291</v>
      </c>
      <c r="W29" s="39">
        <f>'[1]Annx-A (DA) '!AK33</f>
        <v>1416</v>
      </c>
      <c r="X29" s="39">
        <f t="shared" si="0"/>
        <v>-85.03576781017091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350.04989822399983</v>
      </c>
      <c r="AG29" s="42">
        <f t="shared" si="3"/>
        <v>-85.03576781017091</v>
      </c>
    </row>
    <row r="30" spans="1:33" ht="26.25" customHeight="1">
      <c r="A30" s="38">
        <v>23</v>
      </c>
      <c r="B30" s="39" t="s">
        <v>123</v>
      </c>
      <c r="C30" s="40">
        <f>'[1]DA HPSLDC'!H35</f>
        <v>49.93</v>
      </c>
      <c r="D30" s="40" t="s">
        <v>124</v>
      </c>
      <c r="E30" s="39">
        <f>'[1]Annx-A (DA) '!W34-J30+N30</f>
        <v>1319.3731063189998</v>
      </c>
      <c r="F30" s="39">
        <f>'[1]Annx-A (DA) '!E34</f>
        <v>1209</v>
      </c>
      <c r="G30" s="39">
        <f t="shared" si="4"/>
        <v>110.37310631899982</v>
      </c>
      <c r="H30" s="39">
        <f>'[1]Annx-D (IE)'!R29</f>
        <v>0</v>
      </c>
      <c r="I30" s="39">
        <f>'[1]Frm-2 ImpExp'!X30</f>
        <v>65</v>
      </c>
      <c r="J30" s="39">
        <f t="shared" si="5"/>
        <v>65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203.72075422399956</v>
      </c>
      <c r="P30" s="39">
        <f t="shared" si="7"/>
        <v>-24.626893681000183</v>
      </c>
      <c r="Q30" s="39">
        <v>71</v>
      </c>
      <c r="R30" s="39" t="s">
        <v>125</v>
      </c>
      <c r="S30" s="40">
        <f>'[1]DA HPSLDC'!V35</f>
        <v>49.99</v>
      </c>
      <c r="T30" s="40" t="s">
        <v>126</v>
      </c>
      <c r="U30" s="40">
        <v>0</v>
      </c>
      <c r="V30" s="39">
        <f>'[1]Annx-A (DA) '!BC34-AA30+AE30</f>
        <v>1326.0661171898291</v>
      </c>
      <c r="W30" s="39">
        <f>'[1]Annx-A (DA) '!AK34</f>
        <v>1374</v>
      </c>
      <c r="X30" s="39">
        <f t="shared" si="0"/>
        <v>-47.933882810170871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0</v>
      </c>
      <c r="AE30" s="39">
        <f t="shared" si="2"/>
        <v>0</v>
      </c>
      <c r="AF30" s="41">
        <f>'[1]Annx-A (DA) '!BD34</f>
        <v>345.15178322399976</v>
      </c>
      <c r="AG30" s="42">
        <f t="shared" si="3"/>
        <v>-47.933882810170871</v>
      </c>
    </row>
    <row r="31" spans="1:33" ht="26.25" customHeight="1">
      <c r="A31" s="38">
        <v>24</v>
      </c>
      <c r="B31" s="39" t="s">
        <v>127</v>
      </c>
      <c r="C31" s="40">
        <f>'[1]DA HPSLDC'!H36</f>
        <v>49.85</v>
      </c>
      <c r="D31" s="40" t="s">
        <v>128</v>
      </c>
      <c r="E31" s="39">
        <f>'[1]Annx-A (DA) '!W35-J31+N31</f>
        <v>1318.9661063189997</v>
      </c>
      <c r="F31" s="39">
        <f>'[1]Annx-A (DA) '!E35</f>
        <v>1222</v>
      </c>
      <c r="G31" s="39">
        <f t="shared" si="4"/>
        <v>96.966106318999664</v>
      </c>
      <c r="H31" s="39">
        <f>'[1]Annx-D (IE)'!R30</f>
        <v>0</v>
      </c>
      <c r="I31" s="39">
        <f>'[1]Frm-2 ImpExp'!X31</f>
        <v>80</v>
      </c>
      <c r="J31" s="39">
        <f t="shared" si="5"/>
        <v>80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218.31375422399952</v>
      </c>
      <c r="P31" s="39">
        <f t="shared" si="7"/>
        <v>-23.033893681000336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'!BC35-AA31+AE31</f>
        <v>1324.8061171898289</v>
      </c>
      <c r="W31" s="39">
        <f>'[1]Annx-A (DA) '!AK35</f>
        <v>1374</v>
      </c>
      <c r="X31" s="39">
        <f t="shared" si="0"/>
        <v>-49.19388281017109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0</v>
      </c>
      <c r="AE31" s="39">
        <f t="shared" si="2"/>
        <v>0</v>
      </c>
      <c r="AF31" s="41">
        <f>'[1]Annx-A (DA) '!BD35</f>
        <v>343.89178322399954</v>
      </c>
      <c r="AG31" s="42">
        <f t="shared" si="3"/>
        <v>-49.19388281017109</v>
      </c>
    </row>
    <row r="32" spans="1:33" ht="26.25" customHeight="1">
      <c r="A32" s="38">
        <v>25</v>
      </c>
      <c r="B32" s="39" t="s">
        <v>131</v>
      </c>
      <c r="C32" s="40">
        <f>'[1]DA HPSLDC'!H37</f>
        <v>49.97</v>
      </c>
      <c r="D32" s="40" t="s">
        <v>132</v>
      </c>
      <c r="E32" s="39">
        <f>'[1]Annx-A (DA) '!W36-J32+N32</f>
        <v>1324.7261063189994</v>
      </c>
      <c r="F32" s="39">
        <f>'[1]Annx-A (DA) '!E36</f>
        <v>1248</v>
      </c>
      <c r="G32" s="39">
        <f t="shared" si="4"/>
        <v>76.726106318999427</v>
      </c>
      <c r="H32" s="39">
        <f>'[1]Annx-D (IE)'!R31</f>
        <v>0</v>
      </c>
      <c r="I32" s="39">
        <f>'[1]Frm-2 ImpExp'!X32</f>
        <v>30</v>
      </c>
      <c r="J32" s="39">
        <f t="shared" si="5"/>
        <v>30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370.07375422399952</v>
      </c>
      <c r="P32" s="39">
        <f t="shared" si="7"/>
        <v>106.72610631899943</v>
      </c>
      <c r="Q32" s="39">
        <v>73</v>
      </c>
      <c r="R32" s="39" t="s">
        <v>133</v>
      </c>
      <c r="S32" s="40">
        <f>'[1]DA HPSLDC'!V37</f>
        <v>50.08</v>
      </c>
      <c r="T32" s="40" t="s">
        <v>134</v>
      </c>
      <c r="U32" s="40">
        <v>0</v>
      </c>
      <c r="V32" s="39">
        <f>'[1]Annx-A (DA) '!BC36-AA32+AE32</f>
        <v>1329.159054189829</v>
      </c>
      <c r="W32" s="39">
        <f>'[1]Annx-A (DA) '!AK36</f>
        <v>1331</v>
      </c>
      <c r="X32" s="39">
        <f t="shared" si="0"/>
        <v>-1.8409458101709788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0</v>
      </c>
      <c r="AE32" s="39">
        <f t="shared" si="2"/>
        <v>0</v>
      </c>
      <c r="AF32" s="41">
        <f>'[1]Annx-A (DA) '!BD36</f>
        <v>344.24472022399965</v>
      </c>
      <c r="AG32" s="42">
        <f t="shared" si="3"/>
        <v>-1.8409458101709788</v>
      </c>
    </row>
    <row r="33" spans="1:33" ht="26.25" customHeight="1">
      <c r="A33" s="38">
        <v>26</v>
      </c>
      <c r="B33" s="39" t="s">
        <v>135</v>
      </c>
      <c r="C33" s="40">
        <f>'[1]DA HPSLDC'!H38</f>
        <v>49.92</v>
      </c>
      <c r="D33" s="40" t="s">
        <v>136</v>
      </c>
      <c r="E33" s="39">
        <f>'[1]Annx-A (DA) '!W37-J33+N33</f>
        <v>1325.2061063189994</v>
      </c>
      <c r="F33" s="39">
        <f>'[1]Annx-A (DA) '!E37</f>
        <v>1278</v>
      </c>
      <c r="G33" s="39">
        <f t="shared" si="4"/>
        <v>47.206106318999446</v>
      </c>
      <c r="H33" s="39">
        <f>'[1]Annx-D (IE)'!R32</f>
        <v>0</v>
      </c>
      <c r="I33" s="39">
        <f>'[1]Frm-2 ImpExp'!X33</f>
        <v>30</v>
      </c>
      <c r="J33" s="39">
        <f t="shared" si="5"/>
        <v>30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370.55375422399953</v>
      </c>
      <c r="P33" s="39">
        <f t="shared" si="7"/>
        <v>77.206106318999446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'!BC37-AA33+AE33</f>
        <v>1328.2149791898291</v>
      </c>
      <c r="W33" s="39">
        <f>'[1]Annx-A (DA) '!AK37</f>
        <v>1322</v>
      </c>
      <c r="X33" s="39">
        <f t="shared" si="0"/>
        <v>6.2149791898291369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0</v>
      </c>
      <c r="AE33" s="39">
        <f t="shared" si="2"/>
        <v>0</v>
      </c>
      <c r="AF33" s="41">
        <f>'[1]Annx-A (DA) '!BD37</f>
        <v>343.30064522399977</v>
      </c>
      <c r="AG33" s="42">
        <f t="shared" si="3"/>
        <v>6.2149791898291369</v>
      </c>
    </row>
    <row r="34" spans="1:33" ht="26.25" customHeight="1">
      <c r="A34" s="38">
        <v>27</v>
      </c>
      <c r="B34" s="39" t="s">
        <v>139</v>
      </c>
      <c r="C34" s="40">
        <f>'[1]DA HPSLDC'!H39</f>
        <v>49.96</v>
      </c>
      <c r="D34" s="40" t="s">
        <v>140</v>
      </c>
      <c r="E34" s="39">
        <f>'[1]Annx-A (DA) '!W38-J34+N34</f>
        <v>1326.5719759409994</v>
      </c>
      <c r="F34" s="39">
        <f>'[1]Annx-A (DA) '!E38</f>
        <v>1305</v>
      </c>
      <c r="G34" s="39">
        <f t="shared" si="4"/>
        <v>21.571975940999437</v>
      </c>
      <c r="H34" s="39">
        <f>'[1]Annx-D (IE)'!R33</f>
        <v>0</v>
      </c>
      <c r="I34" s="39">
        <f>'[1]Frm-2 ImpExp'!X34</f>
        <v>30</v>
      </c>
      <c r="J34" s="39">
        <f t="shared" si="5"/>
        <v>30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372.88966822399954</v>
      </c>
      <c r="P34" s="39">
        <f t="shared" si="7"/>
        <v>51.571975940999437</v>
      </c>
      <c r="Q34" s="39">
        <v>75</v>
      </c>
      <c r="R34" s="39" t="s">
        <v>141</v>
      </c>
      <c r="S34" s="40">
        <f>'[1]DA HPSLDC'!V39</f>
        <v>50.01</v>
      </c>
      <c r="T34" s="40" t="s">
        <v>142</v>
      </c>
      <c r="U34" s="40">
        <v>0</v>
      </c>
      <c r="V34" s="39">
        <f>'[1]Annx-A (DA) '!BC38-AA34+AE34</f>
        <v>1324.4682581898292</v>
      </c>
      <c r="W34" s="39">
        <f>'[1]Annx-A (DA) '!AK38</f>
        <v>1279</v>
      </c>
      <c r="X34" s="39">
        <f t="shared" si="0"/>
        <v>45.468258189829157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0</v>
      </c>
      <c r="AE34" s="39">
        <f t="shared" si="2"/>
        <v>0</v>
      </c>
      <c r="AF34" s="41">
        <f>'[1]Annx-A (DA) '!BD38</f>
        <v>341.50392422399983</v>
      </c>
      <c r="AG34" s="42">
        <f t="shared" si="3"/>
        <v>45.468258189829157</v>
      </c>
    </row>
    <row r="35" spans="1:33" ht="26.25" customHeight="1">
      <c r="A35" s="38">
        <v>28</v>
      </c>
      <c r="B35" s="39" t="s">
        <v>143</v>
      </c>
      <c r="C35" s="40">
        <f>'[1]DA HPSLDC'!H40</f>
        <v>50.02</v>
      </c>
      <c r="D35" s="40" t="s">
        <v>144</v>
      </c>
      <c r="E35" s="39">
        <f>'[1]Annx-A (DA) '!W39-J35+N35</f>
        <v>1329.3417059409994</v>
      </c>
      <c r="F35" s="39">
        <f>'[1]Annx-A (DA) '!E39</f>
        <v>1334</v>
      </c>
      <c r="G35" s="39">
        <f t="shared" si="4"/>
        <v>-4.6582940590005819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345.65939822399952</v>
      </c>
      <c r="P35" s="39">
        <f t="shared" si="7"/>
        <v>-4.6582940590005819</v>
      </c>
      <c r="Q35" s="39">
        <v>76</v>
      </c>
      <c r="R35" s="39" t="s">
        <v>145</v>
      </c>
      <c r="S35" s="40">
        <f>'[1]DA HPSLDC'!V40</f>
        <v>50</v>
      </c>
      <c r="T35" s="40" t="s">
        <v>146</v>
      </c>
      <c r="U35" s="40">
        <v>0</v>
      </c>
      <c r="V35" s="39">
        <f>'[1]Annx-A (DA) '!BC39-AA35+AE35</f>
        <v>1331.4884281898294</v>
      </c>
      <c r="W35" s="39">
        <f>'[1]Annx-A (DA) '!AK39</f>
        <v>1242</v>
      </c>
      <c r="X35" s="39">
        <f t="shared" si="0"/>
        <v>89.488428189829392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0</v>
      </c>
      <c r="AE35" s="39">
        <f t="shared" si="2"/>
        <v>0</v>
      </c>
      <c r="AF35" s="41">
        <f>'[1]Annx-A (DA) '!BD39</f>
        <v>348.52409422399984</v>
      </c>
      <c r="AG35" s="42">
        <f t="shared" si="3"/>
        <v>89.488428189829392</v>
      </c>
    </row>
    <row r="36" spans="1:33" ht="26.25" customHeight="1">
      <c r="A36" s="38">
        <v>29</v>
      </c>
      <c r="B36" s="39" t="s">
        <v>147</v>
      </c>
      <c r="C36" s="40">
        <f>'[1]DA HPSLDC'!H41</f>
        <v>50.01</v>
      </c>
      <c r="D36" s="40" t="s">
        <v>148</v>
      </c>
      <c r="E36" s="39">
        <f>'[1]Annx-A (DA) '!W40-J36+N36</f>
        <v>1337.6469529409992</v>
      </c>
      <c r="F36" s="39">
        <f>'[1]Annx-A (DA) '!E40</f>
        <v>1352</v>
      </c>
      <c r="G36" s="39">
        <f t="shared" si="4"/>
        <v>-14.353047059000801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353.9646452239993</v>
      </c>
      <c r="P36" s="39">
        <f t="shared" si="7"/>
        <v>-14.353047059000801</v>
      </c>
      <c r="Q36" s="39">
        <v>77</v>
      </c>
      <c r="R36" s="39" t="s">
        <v>149</v>
      </c>
      <c r="S36" s="40">
        <f>'[1]DA HPSLDC'!V41</f>
        <v>49.97</v>
      </c>
      <c r="T36" s="40" t="s">
        <v>150</v>
      </c>
      <c r="U36" s="40">
        <v>0</v>
      </c>
      <c r="V36" s="39">
        <f>'[1]Annx-A (DA) '!BC40-AA36+AE36</f>
        <v>1341.9221581898291</v>
      </c>
      <c r="W36" s="39">
        <f>'[1]Annx-A (DA) '!AK40</f>
        <v>1239</v>
      </c>
      <c r="X36" s="39">
        <f t="shared" si="0"/>
        <v>102.92215818982913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0</v>
      </c>
      <c r="AE36" s="39">
        <f t="shared" si="2"/>
        <v>0</v>
      </c>
      <c r="AF36" s="41">
        <f>'[1]Annx-A (DA) '!BD40</f>
        <v>358.95782422399958</v>
      </c>
      <c r="AG36" s="42">
        <f t="shared" si="3"/>
        <v>102.92215818982913</v>
      </c>
    </row>
    <row r="37" spans="1:33" ht="26.25" customHeight="1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'!W41-J37+N37</f>
        <v>1337.9619529409997</v>
      </c>
      <c r="F37" s="39">
        <f>'[1]Annx-A (DA) '!E41</f>
        <v>1382</v>
      </c>
      <c r="G37" s="39">
        <f t="shared" si="4"/>
        <v>-44.038047059000291</v>
      </c>
      <c r="H37" s="39">
        <f>'[1]Annx-D (IE)'!R36</f>
        <v>0</v>
      </c>
      <c r="I37" s="39">
        <f>'[1]Frm-2 ImpExp'!X37</f>
        <v>25</v>
      </c>
      <c r="J37" s="39">
        <f t="shared" si="5"/>
        <v>25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379.27964522399947</v>
      </c>
      <c r="P37" s="39">
        <f t="shared" si="7"/>
        <v>-19.038047059000291</v>
      </c>
      <c r="Q37" s="39">
        <v>78</v>
      </c>
      <c r="R37" s="39" t="s">
        <v>153</v>
      </c>
      <c r="S37" s="40">
        <f>'[1]DA HPSLDC'!V42</f>
        <v>49.95</v>
      </c>
      <c r="T37" s="40" t="s">
        <v>154</v>
      </c>
      <c r="U37" s="40">
        <v>0</v>
      </c>
      <c r="V37" s="39">
        <f>'[1]Annx-A (DA) '!BC41-AA37+AE37</f>
        <v>1347.6826521898292</v>
      </c>
      <c r="W37" s="39">
        <f>'[1]Annx-A (DA) '!AK41</f>
        <v>1229</v>
      </c>
      <c r="X37" s="39">
        <f t="shared" si="0"/>
        <v>118.68265218982924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0</v>
      </c>
      <c r="AE37" s="39">
        <f t="shared" si="2"/>
        <v>0</v>
      </c>
      <c r="AF37" s="41">
        <f>'[1]Annx-A (DA) '!BD41</f>
        <v>364.71831822399992</v>
      </c>
      <c r="AG37" s="42">
        <f t="shared" si="3"/>
        <v>118.68265218982924</v>
      </c>
    </row>
    <row r="38" spans="1:33" ht="26.25" customHeight="1">
      <c r="A38" s="38">
        <v>31</v>
      </c>
      <c r="B38" s="39" t="s">
        <v>155</v>
      </c>
      <c r="C38" s="40">
        <f>'[1]DA HPSLDC'!H43</f>
        <v>49.98</v>
      </c>
      <c r="D38" s="40" t="s">
        <v>156</v>
      </c>
      <c r="E38" s="39">
        <f>'[1]Annx-A (DA) '!W42-J38+N38</f>
        <v>1351.3099529409997</v>
      </c>
      <c r="F38" s="39">
        <f>'[1]Annx-A (DA) '!E42</f>
        <v>1387</v>
      </c>
      <c r="G38" s="39">
        <f t="shared" si="4"/>
        <v>-35.690047059000335</v>
      </c>
      <c r="H38" s="39">
        <f>'[1]Annx-D (IE)'!R37</f>
        <v>0</v>
      </c>
      <c r="I38" s="39">
        <f>'[1]Frm-2 ImpExp'!X38</f>
        <v>15</v>
      </c>
      <c r="J38" s="39">
        <f t="shared" si="5"/>
        <v>15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370.62764522399942</v>
      </c>
      <c r="P38" s="39">
        <f t="shared" si="7"/>
        <v>-20.690047059000335</v>
      </c>
      <c r="Q38" s="39">
        <v>79</v>
      </c>
      <c r="R38" s="39" t="s">
        <v>157</v>
      </c>
      <c r="S38" s="40">
        <f>'[1]DA HPSLDC'!V43</f>
        <v>49.92</v>
      </c>
      <c r="T38" s="40" t="s">
        <v>158</v>
      </c>
      <c r="U38" s="40">
        <v>0</v>
      </c>
      <c r="V38" s="39">
        <f>'[1]Annx-A (DA) '!BC42-AA38+AE38</f>
        <v>1359.348581189829</v>
      </c>
      <c r="W38" s="39">
        <f>'[1]Annx-A (DA) '!AK42</f>
        <v>1236</v>
      </c>
      <c r="X38" s="39">
        <f t="shared" si="0"/>
        <v>123.34858118982902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0</v>
      </c>
      <c r="AE38" s="39">
        <f t="shared" si="2"/>
        <v>0</v>
      </c>
      <c r="AF38" s="41">
        <f>'[1]Annx-A (DA) '!BD42</f>
        <v>376.38424722399981</v>
      </c>
      <c r="AG38" s="42">
        <f t="shared" si="3"/>
        <v>123.34858118982902</v>
      </c>
    </row>
    <row r="39" spans="1:33" ht="26.25" customHeight="1">
      <c r="A39" s="38">
        <v>32</v>
      </c>
      <c r="B39" s="39" t="s">
        <v>159</v>
      </c>
      <c r="C39" s="40">
        <f>'[1]DA HPSLDC'!H44</f>
        <v>50.03</v>
      </c>
      <c r="D39" s="40" t="s">
        <v>160</v>
      </c>
      <c r="E39" s="39">
        <f>'[1]Annx-A (DA) '!W43-J39+N39</f>
        <v>1339.7236929409992</v>
      </c>
      <c r="F39" s="39">
        <f>'[1]Annx-A (DA) '!E43</f>
        <v>1399</v>
      </c>
      <c r="G39" s="39">
        <f t="shared" si="4"/>
        <v>-59.276307059000828</v>
      </c>
      <c r="H39" s="39">
        <f>'[1]Annx-D (IE)'!R38</f>
        <v>0</v>
      </c>
      <c r="I39" s="39">
        <f>'[1]Frm-2 ImpExp'!X39</f>
        <v>40</v>
      </c>
      <c r="J39" s="39">
        <f t="shared" si="5"/>
        <v>40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396.04138522399927</v>
      </c>
      <c r="P39" s="39">
        <f t="shared" si="7"/>
        <v>-19.276307059000828</v>
      </c>
      <c r="Q39" s="39">
        <v>80</v>
      </c>
      <c r="R39" s="39" t="s">
        <v>161</v>
      </c>
      <c r="S39" s="40">
        <f>'[1]DA HPSLDC'!V44</f>
        <v>49.99</v>
      </c>
      <c r="T39" s="40" t="s">
        <v>162</v>
      </c>
      <c r="U39" s="40">
        <v>0</v>
      </c>
      <c r="V39" s="39">
        <f>'[1]Annx-A (DA) '!BC43-AA39+AE39</f>
        <v>1359.348581189829</v>
      </c>
      <c r="W39" s="39">
        <f>'[1]Annx-A (DA) '!AK43</f>
        <v>1251</v>
      </c>
      <c r="X39" s="39">
        <f t="shared" si="0"/>
        <v>108.34858118982902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0</v>
      </c>
      <c r="AE39" s="39">
        <f t="shared" si="2"/>
        <v>0</v>
      </c>
      <c r="AF39" s="41">
        <f>'[1]Annx-A (DA) '!BD43</f>
        <v>376.38424722399981</v>
      </c>
      <c r="AG39" s="42">
        <f t="shared" si="3"/>
        <v>108.34858118982902</v>
      </c>
    </row>
    <row r="40" spans="1:33" ht="26.25" customHeight="1">
      <c r="A40" s="38">
        <v>33</v>
      </c>
      <c r="B40" s="39" t="s">
        <v>163</v>
      </c>
      <c r="C40" s="40">
        <f>'[1]DA HPSLDC'!H45</f>
        <v>49.97</v>
      </c>
      <c r="D40" s="40" t="s">
        <v>164</v>
      </c>
      <c r="E40" s="39">
        <f>'[1]Annx-A (DA) '!W44-J40+N40</f>
        <v>1341.5658109409997</v>
      </c>
      <c r="F40" s="39">
        <f>'[1]Annx-A (DA) '!E44</f>
        <v>1412</v>
      </c>
      <c r="G40" s="39">
        <f t="shared" si="4"/>
        <v>-70.434189059000346</v>
      </c>
      <c r="H40" s="39">
        <f>'[1]Annx-D (IE)'!R39</f>
        <v>0</v>
      </c>
      <c r="I40" s="39">
        <f>'[1]Frm-2 ImpExp'!X40</f>
        <v>45</v>
      </c>
      <c r="J40" s="39">
        <f t="shared" si="5"/>
        <v>45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402.23350322399955</v>
      </c>
      <c r="P40" s="39">
        <f t="shared" si="7"/>
        <v>-25.434189059000346</v>
      </c>
      <c r="Q40" s="39">
        <v>81</v>
      </c>
      <c r="R40" s="39" t="s">
        <v>165</v>
      </c>
      <c r="S40" s="40">
        <f>'[1]DA HPSLDC'!V45</f>
        <v>49.98</v>
      </c>
      <c r="T40" s="40" t="s">
        <v>166</v>
      </c>
      <c r="U40" s="40">
        <v>0</v>
      </c>
      <c r="V40" s="39">
        <f>'[1]Annx-A (DA) '!BC44-AA40+AE40</f>
        <v>1361.436743189829</v>
      </c>
      <c r="W40" s="39">
        <f>'[1]Annx-A (DA) '!AK44</f>
        <v>1310</v>
      </c>
      <c r="X40" s="39">
        <f t="shared" si="0"/>
        <v>51.436743189829031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0</v>
      </c>
      <c r="AE40" s="39">
        <f t="shared" si="2"/>
        <v>0</v>
      </c>
      <c r="AF40" s="41">
        <f>'[1]Annx-A (DA) '!BD44</f>
        <v>376.52240922399977</v>
      </c>
      <c r="AG40" s="42">
        <f t="shared" si="3"/>
        <v>51.436743189829031</v>
      </c>
    </row>
    <row r="41" spans="1:33" ht="26.25" customHeight="1">
      <c r="A41" s="38">
        <v>34</v>
      </c>
      <c r="B41" s="39" t="s">
        <v>167</v>
      </c>
      <c r="C41" s="40">
        <f>'[1]DA HPSLDC'!H46</f>
        <v>49.88</v>
      </c>
      <c r="D41" s="40" t="s">
        <v>168</v>
      </c>
      <c r="E41" s="39">
        <f>'[1]Annx-A (DA) '!W45-J41+N41</f>
        <v>1342.2094359409998</v>
      </c>
      <c r="F41" s="39">
        <f>'[1]Annx-A (DA) '!E45</f>
        <v>1431</v>
      </c>
      <c r="G41" s="39">
        <f t="shared" si="4"/>
        <v>-88.790564059000189</v>
      </c>
      <c r="H41" s="39">
        <f>'[1]Annx-D (IE)'!R40</f>
        <v>0</v>
      </c>
      <c r="I41" s="39">
        <f>'[1]Frm-2 ImpExp'!X41</f>
        <v>65</v>
      </c>
      <c r="J41" s="39">
        <f t="shared" si="5"/>
        <v>65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422.87712822399948</v>
      </c>
      <c r="P41" s="39">
        <f t="shared" si="7"/>
        <v>-23.790564059000189</v>
      </c>
      <c r="Q41" s="39">
        <v>82</v>
      </c>
      <c r="R41" s="39" t="s">
        <v>169</v>
      </c>
      <c r="S41" s="40">
        <f>'[1]DA HPSLDC'!V46</f>
        <v>50</v>
      </c>
      <c r="T41" s="40" t="s">
        <v>170</v>
      </c>
      <c r="U41" s="40">
        <v>0</v>
      </c>
      <c r="V41" s="39">
        <f>'[1]Annx-A (DA) '!BC45-AA41+AE41</f>
        <v>1361.2926681898289</v>
      </c>
      <c r="W41" s="39">
        <f>'[1]Annx-A (DA) '!AK45</f>
        <v>1295</v>
      </c>
      <c r="X41" s="39">
        <f t="shared" si="0"/>
        <v>66.292668189828873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0</v>
      </c>
      <c r="AE41" s="39">
        <f t="shared" si="2"/>
        <v>0</v>
      </c>
      <c r="AF41" s="41">
        <f>'[1]Annx-A (DA) '!BD45</f>
        <v>376.37833422399984</v>
      </c>
      <c r="AG41" s="42">
        <f t="shared" si="3"/>
        <v>66.292668189828873</v>
      </c>
    </row>
    <row r="42" spans="1:33" ht="26.25" customHeight="1">
      <c r="A42" s="38">
        <v>35</v>
      </c>
      <c r="B42" s="39" t="s">
        <v>171</v>
      </c>
      <c r="C42" s="40">
        <f>'[1]DA HPSLDC'!H47</f>
        <v>49.99</v>
      </c>
      <c r="D42" s="40" t="s">
        <v>172</v>
      </c>
      <c r="E42" s="39">
        <f>'[1]Annx-A (DA) '!W46-J42+N42</f>
        <v>1345.0831659409996</v>
      </c>
      <c r="F42" s="39">
        <f>'[1]Annx-A (DA) '!E46</f>
        <v>1428</v>
      </c>
      <c r="G42" s="39">
        <f t="shared" si="4"/>
        <v>-82.916834059000394</v>
      </c>
      <c r="H42" s="39">
        <f>'[1]Annx-D (IE)'!R41</f>
        <v>0</v>
      </c>
      <c r="I42" s="39">
        <f>'[1]Frm-2 ImpExp'!X42</f>
        <v>55</v>
      </c>
      <c r="J42" s="39">
        <f t="shared" si="5"/>
        <v>55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415.7508582239995</v>
      </c>
      <c r="P42" s="39">
        <f t="shared" si="7"/>
        <v>-27.916834059000394</v>
      </c>
      <c r="Q42" s="39">
        <v>83</v>
      </c>
      <c r="R42" s="39" t="s">
        <v>173</v>
      </c>
      <c r="S42" s="40">
        <f>'[1]DA HPSLDC'!V47</f>
        <v>50.03</v>
      </c>
      <c r="T42" s="40" t="s">
        <v>174</v>
      </c>
      <c r="U42" s="40">
        <v>0</v>
      </c>
      <c r="V42" s="39">
        <f>'[1]Annx-A (DA) '!BC46-AA42+AE42</f>
        <v>1361.2926681898289</v>
      </c>
      <c r="W42" s="39">
        <f>'[1]Annx-A (DA) '!AK46</f>
        <v>1292</v>
      </c>
      <c r="X42" s="39">
        <f t="shared" si="0"/>
        <v>69.292668189828873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0</v>
      </c>
      <c r="AE42" s="39">
        <f t="shared" si="2"/>
        <v>0</v>
      </c>
      <c r="AF42" s="41">
        <f>'[1]Annx-A (DA) '!BD46</f>
        <v>376.37833422399984</v>
      </c>
      <c r="AG42" s="42">
        <f t="shared" si="3"/>
        <v>69.292668189828873</v>
      </c>
    </row>
    <row r="43" spans="1:33" ht="26.25" customHeight="1">
      <c r="A43" s="38">
        <v>36</v>
      </c>
      <c r="B43" s="39" t="s">
        <v>175</v>
      </c>
      <c r="C43" s="40">
        <f>'[1]DA HPSLDC'!H48</f>
        <v>50.03</v>
      </c>
      <c r="D43" s="40" t="s">
        <v>176</v>
      </c>
      <c r="E43" s="39">
        <f>'[1]Annx-A (DA) '!W47-J43+N43</f>
        <v>1344.6672159409995</v>
      </c>
      <c r="F43" s="39">
        <f>'[1]Annx-A (DA) '!E47</f>
        <v>1453</v>
      </c>
      <c r="G43" s="39">
        <f t="shared" si="4"/>
        <v>-108.33278405900046</v>
      </c>
      <c r="H43" s="39">
        <f>'[1]Annx-D (IE)'!R42</f>
        <v>0</v>
      </c>
      <c r="I43" s="39">
        <f>'[1]Frm-2 ImpExp'!X43</f>
        <v>85</v>
      </c>
      <c r="J43" s="39">
        <f t="shared" si="5"/>
        <v>85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445.33490822399932</v>
      </c>
      <c r="P43" s="39">
        <f t="shared" si="7"/>
        <v>-23.33278405900046</v>
      </c>
      <c r="Q43" s="39">
        <v>84</v>
      </c>
      <c r="R43" s="39" t="s">
        <v>177</v>
      </c>
      <c r="S43" s="40">
        <f>'[1]DA HPSLDC'!V48</f>
        <v>50.04</v>
      </c>
      <c r="T43" s="40" t="s">
        <v>178</v>
      </c>
      <c r="U43" s="40">
        <v>0</v>
      </c>
      <c r="V43" s="39">
        <f>'[1]Annx-A (DA) '!BC47-AA43+AE43</f>
        <v>1362.4083981898289</v>
      </c>
      <c r="W43" s="39">
        <f>'[1]Annx-A (DA) '!AK47</f>
        <v>1290</v>
      </c>
      <c r="X43" s="39">
        <f t="shared" si="0"/>
        <v>72.408398189828858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0</v>
      </c>
      <c r="AE43" s="39">
        <f t="shared" si="2"/>
        <v>0</v>
      </c>
      <c r="AF43" s="41">
        <f>'[1]Annx-A (DA) '!BD47</f>
        <v>377.49406422399983</v>
      </c>
      <c r="AG43" s="42">
        <f t="shared" si="3"/>
        <v>72.408398189828858</v>
      </c>
    </row>
    <row r="44" spans="1:33" ht="26.25" customHeight="1">
      <c r="A44" s="38">
        <v>37</v>
      </c>
      <c r="B44" s="39" t="s">
        <v>179</v>
      </c>
      <c r="C44" s="40">
        <f>'[1]DA HPSLDC'!H49</f>
        <v>50</v>
      </c>
      <c r="D44" s="40" t="s">
        <v>180</v>
      </c>
      <c r="E44" s="39">
        <f>'[1]Annx-A (DA) '!W48-J44+N44</f>
        <v>1345.5349959409996</v>
      </c>
      <c r="F44" s="39">
        <f>'[1]Annx-A (DA) '!E48</f>
        <v>1475</v>
      </c>
      <c r="G44" s="39">
        <f t="shared" si="4"/>
        <v>-129.46500405900042</v>
      </c>
      <c r="H44" s="39">
        <f>'[1]Annx-D (IE)'!R43</f>
        <v>0</v>
      </c>
      <c r="I44" s="39">
        <f>'[1]Frm-2 ImpExp'!X44</f>
        <v>105</v>
      </c>
      <c r="J44" s="39">
        <f t="shared" si="5"/>
        <v>105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466.20268822399936</v>
      </c>
      <c r="P44" s="39">
        <f t="shared" si="7"/>
        <v>-24.465004059000421</v>
      </c>
      <c r="Q44" s="39">
        <v>85</v>
      </c>
      <c r="R44" s="39" t="s">
        <v>181</v>
      </c>
      <c r="S44" s="40">
        <f>'[1]DA HPSLDC'!V49</f>
        <v>50.04</v>
      </c>
      <c r="T44" s="40" t="s">
        <v>182</v>
      </c>
      <c r="U44" s="40">
        <v>0</v>
      </c>
      <c r="V44" s="39">
        <f>'[1]Annx-A (DA) '!BC48-AA44+AE44</f>
        <v>1350.9258461898294</v>
      </c>
      <c r="W44" s="39">
        <f>'[1]Annx-A (DA) '!AK48</f>
        <v>1302</v>
      </c>
      <c r="X44" s="39">
        <f t="shared" si="0"/>
        <v>48.925846189829372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0</v>
      </c>
      <c r="AE44" s="39">
        <f t="shared" si="2"/>
        <v>0</v>
      </c>
      <c r="AF44" s="41">
        <f>'[1]Annx-A (DA) '!BD48</f>
        <v>366.011512224</v>
      </c>
      <c r="AG44" s="42">
        <f t="shared" si="3"/>
        <v>48.925846189829372</v>
      </c>
    </row>
    <row r="45" spans="1:33" ht="26.25" customHeight="1">
      <c r="A45" s="38">
        <v>38</v>
      </c>
      <c r="B45" s="39" t="s">
        <v>183</v>
      </c>
      <c r="C45" s="40">
        <f>'[1]DA HPSLDC'!H50</f>
        <v>50.04</v>
      </c>
      <c r="D45" s="40" t="s">
        <v>184</v>
      </c>
      <c r="E45" s="39">
        <f>'[1]Annx-A (DA) '!W49-J45+N45</f>
        <v>1349.2893959409998</v>
      </c>
      <c r="F45" s="39">
        <f>'[1]Annx-A (DA) '!E49</f>
        <v>1497</v>
      </c>
      <c r="G45" s="39">
        <f t="shared" si="4"/>
        <v>-147.71060405900016</v>
      </c>
      <c r="H45" s="39">
        <f>'[1]Annx-D (IE)'!R44</f>
        <v>0</v>
      </c>
      <c r="I45" s="39">
        <f>'[1]Frm-2 ImpExp'!X45</f>
        <v>75</v>
      </c>
      <c r="J45" s="39">
        <f t="shared" si="5"/>
        <v>75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439.95708822399962</v>
      </c>
      <c r="P45" s="39">
        <f t="shared" si="7"/>
        <v>-72.710604059000161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'!BC49-AA45+AE45</f>
        <v>1350.9258461898294</v>
      </c>
      <c r="W45" s="39">
        <f>'[1]Annx-A (DA) '!AK49</f>
        <v>1297</v>
      </c>
      <c r="X45" s="39">
        <f t="shared" si="0"/>
        <v>53.925846189829372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0</v>
      </c>
      <c r="AE45" s="39">
        <f t="shared" si="2"/>
        <v>0</v>
      </c>
      <c r="AF45" s="41">
        <f>'[1]Annx-A (DA) '!BD49</f>
        <v>366.011512224</v>
      </c>
      <c r="AG45" s="42">
        <f t="shared" si="3"/>
        <v>53.925846189829372</v>
      </c>
    </row>
    <row r="46" spans="1:33" ht="26.25" customHeight="1">
      <c r="A46" s="38">
        <v>39</v>
      </c>
      <c r="B46" s="39" t="s">
        <v>187</v>
      </c>
      <c r="C46" s="40">
        <f>'[1]DA HPSLDC'!H51</f>
        <v>50.07</v>
      </c>
      <c r="D46" s="40" t="s">
        <v>188</v>
      </c>
      <c r="E46" s="39">
        <f>'[1]Annx-A (DA) '!W50-J46+N46</f>
        <v>1350.169438941</v>
      </c>
      <c r="F46" s="39">
        <f>'[1]Annx-A (DA) '!E50</f>
        <v>1511</v>
      </c>
      <c r="G46" s="39">
        <f t="shared" si="4"/>
        <v>-160.83056105900005</v>
      </c>
      <c r="H46" s="39">
        <f>'[1]Annx-D (IE)'!R45</f>
        <v>0</v>
      </c>
      <c r="I46" s="39">
        <f>'[1]Frm-2 ImpExp'!X46</f>
        <v>90</v>
      </c>
      <c r="J46" s="39">
        <f t="shared" si="5"/>
        <v>90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455.83713122399973</v>
      </c>
      <c r="P46" s="39">
        <f>G46+J46-N46</f>
        <v>-70.830561059000047</v>
      </c>
      <c r="Q46" s="39">
        <v>87</v>
      </c>
      <c r="R46" s="39" t="s">
        <v>189</v>
      </c>
      <c r="S46" s="40">
        <f>'[1]DA HPSLDC'!V51</f>
        <v>50.04</v>
      </c>
      <c r="T46" s="40" t="s">
        <v>190</v>
      </c>
      <c r="U46" s="40">
        <v>0</v>
      </c>
      <c r="V46" s="39">
        <f>'[1]Annx-A (DA) '!BC50-AA46+AE46</f>
        <v>1350.9258461898294</v>
      </c>
      <c r="W46" s="39">
        <f>'[1]Annx-A (DA) '!AK50</f>
        <v>1281</v>
      </c>
      <c r="X46" s="39">
        <f t="shared" si="0"/>
        <v>69.925846189829372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0</v>
      </c>
      <c r="AE46" s="39">
        <f t="shared" si="2"/>
        <v>0</v>
      </c>
      <c r="AF46" s="41">
        <f>'[1]Annx-A (DA) '!BD50</f>
        <v>366.011512224</v>
      </c>
      <c r="AG46" s="42">
        <f t="shared" si="3"/>
        <v>69.925846189829372</v>
      </c>
    </row>
    <row r="47" spans="1:33" ht="26.25" customHeight="1">
      <c r="A47" s="38">
        <v>40</v>
      </c>
      <c r="B47" s="39" t="s">
        <v>191</v>
      </c>
      <c r="C47" s="40">
        <f>'[1]DA HPSLDC'!H52</f>
        <v>50.12</v>
      </c>
      <c r="D47" s="40" t="s">
        <v>192</v>
      </c>
      <c r="E47" s="39">
        <f>'[1]Annx-A (DA) '!W51-J47+N47</f>
        <v>1351.4784389410001</v>
      </c>
      <c r="F47" s="39">
        <f>'[1]Annx-A (DA) '!E51</f>
        <v>1508</v>
      </c>
      <c r="G47" s="39">
        <f t="shared" si="4"/>
        <v>-156.52156105899985</v>
      </c>
      <c r="H47" s="39">
        <f>'[1]Annx-D (IE)'!R46</f>
        <v>0</v>
      </c>
      <c r="I47" s="39">
        <f>'[1]Frm-2 ImpExp'!X47</f>
        <v>85</v>
      </c>
      <c r="J47" s="39">
        <f t="shared" si="5"/>
        <v>85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452.14613122399993</v>
      </c>
      <c r="P47" s="39">
        <f t="shared" si="7"/>
        <v>-71.521561058999851</v>
      </c>
      <c r="Q47" s="39">
        <v>88</v>
      </c>
      <c r="R47" s="39" t="s">
        <v>193</v>
      </c>
      <c r="S47" s="40">
        <f>'[1]DA HPSLDC'!V52</f>
        <v>50.04</v>
      </c>
      <c r="T47" s="40" t="s">
        <v>194</v>
      </c>
      <c r="U47" s="40">
        <v>0</v>
      </c>
      <c r="V47" s="39">
        <f>'[1]Annx-A (DA) '!BC51-AA47+AE47</f>
        <v>1350.9258461898294</v>
      </c>
      <c r="W47" s="39">
        <f>'[1]Annx-A (DA) '!AK51</f>
        <v>1269</v>
      </c>
      <c r="X47" s="39">
        <f t="shared" si="0"/>
        <v>81.925846189829372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0</v>
      </c>
      <c r="AE47" s="39">
        <f t="shared" si="2"/>
        <v>0</v>
      </c>
      <c r="AF47" s="41">
        <f>'[1]Annx-A (DA) '!BD51</f>
        <v>366.011512224</v>
      </c>
      <c r="AG47" s="42">
        <f t="shared" si="3"/>
        <v>81.925846189829372</v>
      </c>
    </row>
    <row r="48" spans="1:33" ht="26.25" customHeight="1">
      <c r="A48" s="38">
        <v>41</v>
      </c>
      <c r="B48" s="39" t="s">
        <v>195</v>
      </c>
      <c r="C48" s="40">
        <f>'[1]DA HPSLDC'!H53</f>
        <v>50.1</v>
      </c>
      <c r="D48" s="40" t="s">
        <v>196</v>
      </c>
      <c r="E48" s="39">
        <f>'[1]Annx-A (DA) '!W52-J48+N48</f>
        <v>1344.8501529409996</v>
      </c>
      <c r="F48" s="39">
        <f>'[1]Annx-A (DA) '!E52</f>
        <v>1506</v>
      </c>
      <c r="G48" s="39">
        <f t="shared" si="4"/>
        <v>-161.14984705900042</v>
      </c>
      <c r="H48" s="39">
        <f>'[1]Annx-D (IE)'!R47</f>
        <v>0</v>
      </c>
      <c r="I48" s="39">
        <f>'[1]Frm-2 ImpExp'!X48</f>
        <v>90</v>
      </c>
      <c r="J48" s="39">
        <f t="shared" si="5"/>
        <v>90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455.51784522399981</v>
      </c>
      <c r="P48" s="39">
        <f t="shared" si="7"/>
        <v>-71.149847059000422</v>
      </c>
      <c r="Q48" s="39">
        <v>89</v>
      </c>
      <c r="R48" s="39" t="s">
        <v>197</v>
      </c>
      <c r="S48" s="40">
        <f>'[1]DA HPSLDC'!V53</f>
        <v>50.01</v>
      </c>
      <c r="T48" s="40" t="s">
        <v>198</v>
      </c>
      <c r="U48" s="40">
        <v>0</v>
      </c>
      <c r="V48" s="39">
        <f>'[1]Annx-A (DA) '!BC52-AA48+AE48</f>
        <v>1358.8684103189998</v>
      </c>
      <c r="W48" s="39">
        <f>'[1]Annx-A (DA) '!AK52</f>
        <v>1233</v>
      </c>
      <c r="X48" s="39">
        <f t="shared" si="0"/>
        <v>125.86841031899985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175.05385822399984</v>
      </c>
      <c r="AG48" s="42">
        <f t="shared" si="3"/>
        <v>-74.13158968100015</v>
      </c>
    </row>
    <row r="49" spans="1:33" ht="26.25" customHeight="1">
      <c r="A49" s="38">
        <v>42</v>
      </c>
      <c r="B49" s="39" t="s">
        <v>199</v>
      </c>
      <c r="C49" s="40">
        <f>'[1]DA HPSLDC'!H54</f>
        <v>50.09</v>
      </c>
      <c r="D49" s="40" t="s">
        <v>200</v>
      </c>
      <c r="E49" s="39">
        <f>'[1]Annx-A (DA) '!W53-J49+N49</f>
        <v>1350.0321019409998</v>
      </c>
      <c r="F49" s="39">
        <f>'[1]Annx-A (DA) '!E53</f>
        <v>1508</v>
      </c>
      <c r="G49" s="39">
        <f t="shared" si="4"/>
        <v>-157.96789805900016</v>
      </c>
      <c r="H49" s="39">
        <f>'[1]Annx-D (IE)'!R48</f>
        <v>0</v>
      </c>
      <c r="I49" s="39">
        <f>'[1]Frm-2 ImpExp'!X49</f>
        <v>90</v>
      </c>
      <c r="J49" s="39">
        <f t="shared" si="5"/>
        <v>90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460.69979422399962</v>
      </c>
      <c r="P49" s="39">
        <f t="shared" si="7"/>
        <v>-67.967898059000163</v>
      </c>
      <c r="Q49" s="39">
        <v>90</v>
      </c>
      <c r="R49" s="39" t="s">
        <v>201</v>
      </c>
      <c r="S49" s="40">
        <f>'[1]DA HPSLDC'!V54</f>
        <v>50.02</v>
      </c>
      <c r="T49" s="40" t="s">
        <v>202</v>
      </c>
      <c r="U49" s="40">
        <v>0</v>
      </c>
      <c r="V49" s="39">
        <f>'[1]Annx-A (DA) '!BC53-AA49+AE49</f>
        <v>1358.7243353189997</v>
      </c>
      <c r="W49" s="39">
        <f>'[1]Annx-A (DA) '!AK53</f>
        <v>1240</v>
      </c>
      <c r="X49" s="39">
        <f t="shared" si="0"/>
        <v>118.72433531899969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174.90978322399991</v>
      </c>
      <c r="AG49" s="42">
        <f t="shared" si="3"/>
        <v>-81.275664681000308</v>
      </c>
    </row>
    <row r="50" spans="1:33" ht="26.25" customHeight="1">
      <c r="A50" s="38">
        <v>43</v>
      </c>
      <c r="B50" s="39" t="s">
        <v>203</v>
      </c>
      <c r="C50" s="40">
        <f>'[1]DA HPSLDC'!H55</f>
        <v>50.08</v>
      </c>
      <c r="D50" s="40" t="s">
        <v>204</v>
      </c>
      <c r="E50" s="39">
        <f>'[1]Annx-A (DA) '!W54-J50+N50</f>
        <v>1340.4206189410002</v>
      </c>
      <c r="F50" s="39">
        <f>'[1]Annx-A (DA) '!E54</f>
        <v>1521</v>
      </c>
      <c r="G50" s="39">
        <f t="shared" si="4"/>
        <v>-180.57938105899984</v>
      </c>
      <c r="H50" s="39">
        <f>'[1]Annx-D (IE)'!R49</f>
        <v>0</v>
      </c>
      <c r="I50" s="39">
        <f>'[1]Frm-2 ImpExp'!X50</f>
        <v>100</v>
      </c>
      <c r="J50" s="39">
        <f t="shared" si="5"/>
        <v>100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470.18831122399985</v>
      </c>
      <c r="P50" s="39">
        <f t="shared" si="7"/>
        <v>-80.579381058999843</v>
      </c>
      <c r="Q50" s="39">
        <v>91</v>
      </c>
      <c r="R50" s="39" t="s">
        <v>205</v>
      </c>
      <c r="S50" s="40">
        <f>'[1]DA HPSLDC'!V55</f>
        <v>50.02</v>
      </c>
      <c r="T50" s="40" t="s">
        <v>206</v>
      </c>
      <c r="U50" s="40">
        <v>0</v>
      </c>
      <c r="V50" s="39">
        <f>'[1]Annx-A (DA) '!BC54-AA50+AE50</f>
        <v>1359.8282363189996</v>
      </c>
      <c r="W50" s="39">
        <f>'[1]Annx-A (DA) '!AK54</f>
        <v>1251</v>
      </c>
      <c r="X50" s="39">
        <f t="shared" si="0"/>
        <v>108.82823631899964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176.01368422399986</v>
      </c>
      <c r="AG50" s="42">
        <f t="shared" si="3"/>
        <v>-91.171763681000357</v>
      </c>
    </row>
    <row r="51" spans="1:33" ht="26.25" customHeight="1">
      <c r="A51" s="38">
        <v>44</v>
      </c>
      <c r="B51" s="39" t="s">
        <v>207</v>
      </c>
      <c r="C51" s="40">
        <f>'[1]DA HPSLDC'!H56</f>
        <v>50.05</v>
      </c>
      <c r="D51" s="40" t="s">
        <v>208</v>
      </c>
      <c r="E51" s="39">
        <f>'[1]Annx-A (DA) '!W55-J51+N51</f>
        <v>1339.6241439409996</v>
      </c>
      <c r="F51" s="39">
        <f>'[1]Annx-A (DA) '!E55</f>
        <v>1513</v>
      </c>
      <c r="G51" s="39">
        <f t="shared" si="4"/>
        <v>-173.3758560590004</v>
      </c>
      <c r="H51" s="39">
        <f>'[1]Annx-D (IE)'!R50</f>
        <v>0</v>
      </c>
      <c r="I51" s="39">
        <f>'[1]Frm-2 ImpExp'!X51</f>
        <v>90</v>
      </c>
      <c r="J51" s="39">
        <f t="shared" si="5"/>
        <v>90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459.39183622399975</v>
      </c>
      <c r="P51" s="39">
        <f t="shared" si="7"/>
        <v>-83.375856059000398</v>
      </c>
      <c r="Q51" s="39">
        <v>92</v>
      </c>
      <c r="R51" s="39" t="s">
        <v>209</v>
      </c>
      <c r="S51" s="40">
        <f>'[1]DA HPSLDC'!V56</f>
        <v>50.06</v>
      </c>
      <c r="T51" s="40" t="s">
        <v>210</v>
      </c>
      <c r="U51" s="40">
        <v>0</v>
      </c>
      <c r="V51" s="39">
        <f>'[1]Annx-A (DA) '!BC55-AA51+AE51</f>
        <v>1290.7985063189997</v>
      </c>
      <c r="W51" s="39">
        <f>'[1]Annx-A (DA) '!AK55</f>
        <v>1256</v>
      </c>
      <c r="X51" s="39">
        <f t="shared" si="0"/>
        <v>34.798506318999671</v>
      </c>
      <c r="Y51" s="39">
        <f>'[1]Annx-D (IE)'!R98</f>
        <v>0</v>
      </c>
      <c r="Z51" s="39">
        <f>'[1]Annx-D (IE)'!V99</f>
        <v>67.914000000000001</v>
      </c>
      <c r="AA51" s="39">
        <f t="shared" si="1"/>
        <v>67.914000000000001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174.89795422399988</v>
      </c>
      <c r="AG51" s="42">
        <f t="shared" si="3"/>
        <v>-97.287493681000328</v>
      </c>
    </row>
    <row r="52" spans="1:33" ht="26.25" customHeight="1">
      <c r="A52" s="38">
        <v>45</v>
      </c>
      <c r="B52" s="39" t="s">
        <v>211</v>
      </c>
      <c r="C52" s="40">
        <f>'[1]DA HPSLDC'!H57</f>
        <v>50.06</v>
      </c>
      <c r="D52" s="40" t="s">
        <v>212</v>
      </c>
      <c r="E52" s="39">
        <f>'[1]Annx-A (DA) '!W56-J52+N52</f>
        <v>1339.266173941</v>
      </c>
      <c r="F52" s="39">
        <f>'[1]Annx-A (DA) '!E56</f>
        <v>1535</v>
      </c>
      <c r="G52" s="39">
        <f t="shared" si="4"/>
        <v>-195.73382605899997</v>
      </c>
      <c r="H52" s="39">
        <f>'[1]Annx-D (IE)'!R51</f>
        <v>0</v>
      </c>
      <c r="I52" s="39">
        <f>'[1]Frm-2 ImpExp'!X52</f>
        <v>110</v>
      </c>
      <c r="J52" s="39">
        <f t="shared" si="5"/>
        <v>110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479.03386622400018</v>
      </c>
      <c r="P52" s="39">
        <f t="shared" si="7"/>
        <v>-85.733826058999966</v>
      </c>
      <c r="Q52" s="39">
        <v>93</v>
      </c>
      <c r="R52" s="39" t="s">
        <v>213</v>
      </c>
      <c r="S52" s="40">
        <f>'[1]DA HPSLDC'!V57</f>
        <v>49.95</v>
      </c>
      <c r="T52" s="40" t="s">
        <v>214</v>
      </c>
      <c r="U52" s="40">
        <v>0</v>
      </c>
      <c r="V52" s="39">
        <f>'[1]Annx-A (DA) '!BC56-AA52+AE52</f>
        <v>1358.7125063189999</v>
      </c>
      <c r="W52" s="39">
        <f>'[1]Annx-A (DA) '!AK56</f>
        <v>1249</v>
      </c>
      <c r="X52" s="39">
        <f t="shared" si="0"/>
        <v>109.71250631899989</v>
      </c>
      <c r="Y52" s="39">
        <f>'[1]Annx-D (IE)'!R99</f>
        <v>0</v>
      </c>
      <c r="Z52" s="39">
        <f>'[1]Annx-D (IE)'!V100</f>
        <v>67.914000000000001</v>
      </c>
      <c r="AA52" s="39">
        <f t="shared" si="1"/>
        <v>67.914000000000001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0</v>
      </c>
      <c r="AE52" s="39">
        <f t="shared" si="2"/>
        <v>200</v>
      </c>
      <c r="AF52" s="41">
        <f>'[1]Annx-A (DA) '!BD56</f>
        <v>242.81195422399975</v>
      </c>
      <c r="AG52" s="42">
        <f t="shared" si="3"/>
        <v>-22.373493681000127</v>
      </c>
    </row>
    <row r="53" spans="1:33" ht="26.25" customHeight="1">
      <c r="A53" s="38">
        <v>46</v>
      </c>
      <c r="B53" s="39" t="s">
        <v>215</v>
      </c>
      <c r="C53" s="40">
        <f>'[1]DA HPSLDC'!H58</f>
        <v>50.03</v>
      </c>
      <c r="D53" s="40" t="s">
        <v>216</v>
      </c>
      <c r="E53" s="39">
        <f>'[1]Annx-A (DA) '!W57-J53+N53</f>
        <v>1339.9741739410001</v>
      </c>
      <c r="F53" s="39">
        <f>'[1]Annx-A (DA) '!E57</f>
        <v>1523</v>
      </c>
      <c r="G53" s="39">
        <f t="shared" si="4"/>
        <v>-183.02582605899988</v>
      </c>
      <c r="H53" s="39">
        <f>'[1]Annx-D (IE)'!R52</f>
        <v>0</v>
      </c>
      <c r="I53" s="39">
        <f>'[1]Frm-2 ImpExp'!X53</f>
        <v>100</v>
      </c>
      <c r="J53" s="39">
        <f t="shared" si="5"/>
        <v>100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469.74186622399981</v>
      </c>
      <c r="P53" s="39">
        <f t="shared" si="7"/>
        <v>-83.025826058999883</v>
      </c>
      <c r="Q53" s="39">
        <v>94</v>
      </c>
      <c r="R53" s="39" t="s">
        <v>217</v>
      </c>
      <c r="S53" s="40">
        <f>'[1]DA HPSLDC'!V58</f>
        <v>49.98</v>
      </c>
      <c r="T53" s="40" t="s">
        <v>218</v>
      </c>
      <c r="U53" s="40">
        <v>0</v>
      </c>
      <c r="V53" s="39">
        <f>'[1]Annx-A (DA) '!BC57-AA53+AE53</f>
        <v>1368.4145063189999</v>
      </c>
      <c r="W53" s="39">
        <f>'[1]Annx-A (DA) '!AK57</f>
        <v>1249</v>
      </c>
      <c r="X53" s="39">
        <f t="shared" si="0"/>
        <v>119.41450631899988</v>
      </c>
      <c r="Y53" s="39">
        <f>'[1]Annx-D (IE)'!R100</f>
        <v>0</v>
      </c>
      <c r="Z53" s="39">
        <f>'[1]Annx-D (IE)'!V101</f>
        <v>58.211999999999996</v>
      </c>
      <c r="AA53" s="39">
        <f t="shared" si="1"/>
        <v>58.211999999999996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0</v>
      </c>
      <c r="AE53" s="39">
        <f t="shared" si="2"/>
        <v>200</v>
      </c>
      <c r="AF53" s="41">
        <f>'[1]Annx-A (DA) '!BD57</f>
        <v>242.81195422399975</v>
      </c>
      <c r="AG53" s="42">
        <f t="shared" si="3"/>
        <v>-22.373493681000127</v>
      </c>
    </row>
    <row r="54" spans="1:33" ht="26.25" customHeight="1">
      <c r="A54" s="38">
        <v>47</v>
      </c>
      <c r="B54" s="39" t="s">
        <v>219</v>
      </c>
      <c r="C54" s="40">
        <f>'[1]DA HPSLDC'!H59</f>
        <v>50.04</v>
      </c>
      <c r="D54" s="40" t="s">
        <v>220</v>
      </c>
      <c r="E54" s="39">
        <f>'[1]Annx-A (DA) '!W58-J54+N54</f>
        <v>1341.0991739410001</v>
      </c>
      <c r="F54" s="39">
        <f>'[1]Annx-A (DA) '!E58</f>
        <v>1500</v>
      </c>
      <c r="G54" s="39">
        <f t="shared" si="4"/>
        <v>-158.90082605899988</v>
      </c>
      <c r="H54" s="39">
        <f>'[1]Annx-D (IE)'!R53</f>
        <v>0</v>
      </c>
      <c r="I54" s="39">
        <f>'[1]Frm-2 ImpExp'!X54</f>
        <v>75</v>
      </c>
      <c r="J54" s="39">
        <f t="shared" si="5"/>
        <v>75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445.86686622399981</v>
      </c>
      <c r="P54" s="39">
        <f t="shared" si="7"/>
        <v>-83.900826058999883</v>
      </c>
      <c r="Q54" s="39">
        <v>95</v>
      </c>
      <c r="R54" s="39" t="s">
        <v>221</v>
      </c>
      <c r="S54" s="40">
        <f>'[1]DA HPSLDC'!V59</f>
        <v>50.03</v>
      </c>
      <c r="T54" s="40" t="s">
        <v>222</v>
      </c>
      <c r="U54" s="40">
        <v>0</v>
      </c>
      <c r="V54" s="39">
        <f>'[1]Annx-A (DA) '!BC58-AA54+AE54</f>
        <v>1333.9601973189999</v>
      </c>
      <c r="W54" s="39">
        <f>'[1]Annx-A (DA) '!AK58</f>
        <v>1230</v>
      </c>
      <c r="X54" s="39">
        <f t="shared" si="0"/>
        <v>103.96019731899992</v>
      </c>
      <c r="Y54" s="39">
        <f>'[1]Annx-D (IE)'!R101</f>
        <v>0</v>
      </c>
      <c r="Z54" s="39">
        <f>'[1]Annx-D (IE)'!V102</f>
        <v>72.765000000000001</v>
      </c>
      <c r="AA54" s="39">
        <f t="shared" si="1"/>
        <v>72.765000000000001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0</v>
      </c>
      <c r="AE54" s="39">
        <f t="shared" si="2"/>
        <v>200</v>
      </c>
      <c r="AF54" s="41">
        <f>'[1]Annx-A (DA) '!BD58</f>
        <v>222.91064522399989</v>
      </c>
      <c r="AG54" s="42">
        <f t="shared" si="3"/>
        <v>-23.274802681000097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50.01</v>
      </c>
      <c r="D55" s="40" t="s">
        <v>224</v>
      </c>
      <c r="E55" s="44">
        <f>'[1]Annx-A (DA) '!W59-J55+N55</f>
        <v>1341.3991739410003</v>
      </c>
      <c r="F55" s="44">
        <f>'[1]Annx-A (DA) '!E59</f>
        <v>1497</v>
      </c>
      <c r="G55" s="44">
        <f t="shared" si="4"/>
        <v>-155.6008260589997</v>
      </c>
      <c r="H55" s="44">
        <f>'[1]Annx-D (IE)'!R54</f>
        <v>0</v>
      </c>
      <c r="I55" s="39">
        <f>'[1]Frm-2 ImpExp'!X55</f>
        <v>75</v>
      </c>
      <c r="J55" s="44">
        <f t="shared" si="5"/>
        <v>75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446.16686622399999</v>
      </c>
      <c r="P55" s="44">
        <f t="shared" si="7"/>
        <v>-80.600826058999701</v>
      </c>
      <c r="Q55" s="45">
        <v>96</v>
      </c>
      <c r="R55" s="45" t="s">
        <v>225</v>
      </c>
      <c r="S55" s="46">
        <f>'[1]DA HPSLDC'!V60</f>
        <v>50.03</v>
      </c>
      <c r="T55" s="46" t="s">
        <v>226</v>
      </c>
      <c r="U55" s="40">
        <v>0</v>
      </c>
      <c r="V55" s="45">
        <f>'[1]Annx-A (DA) '!BC59-AA55+AE55</f>
        <v>508.59849731899988</v>
      </c>
      <c r="W55" s="45">
        <f>'[1]Annx-A (DA) '!AK59</f>
        <v>1242</v>
      </c>
      <c r="X55" s="45">
        <f t="shared" si="0"/>
        <v>-733.40150268100012</v>
      </c>
      <c r="Y55" s="45">
        <f>'[1]Annx-D (IE)'!R102</f>
        <v>0</v>
      </c>
      <c r="Z55" s="45">
        <f>'[1]Annx-D (IE)'!V103</f>
        <v>908.3497500000002</v>
      </c>
      <c r="AA55" s="45">
        <f t="shared" si="1"/>
        <v>908.3497500000002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0</v>
      </c>
      <c r="AE55" s="45">
        <f t="shared" si="2"/>
        <v>200</v>
      </c>
      <c r="AF55" s="47">
        <f>'[1]Annx-A (DA) '!BD59</f>
        <v>236.13369522399995</v>
      </c>
      <c r="AG55" s="48">
        <f t="shared" si="3"/>
        <v>-25.051752680999925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50.010624999999997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1327.6982103983389</v>
      </c>
      <c r="W56" s="53">
        <f t="shared" si="8"/>
        <v>1329.1041666666667</v>
      </c>
      <c r="X56" s="53">
        <f t="shared" si="8"/>
        <v>-1.4059562683274685</v>
      </c>
      <c r="Y56" s="53">
        <f t="shared" si="8"/>
        <v>0</v>
      </c>
      <c r="Z56" s="53">
        <f t="shared" si="8"/>
        <v>46.590518229166669</v>
      </c>
      <c r="AA56" s="53">
        <f t="shared" si="8"/>
        <v>46.590518229166669</v>
      </c>
      <c r="AB56" s="53">
        <f t="shared" si="8"/>
        <v>0</v>
      </c>
      <c r="AC56" s="53">
        <f t="shared" si="8"/>
        <v>66.666666666666671</v>
      </c>
      <c r="AD56" s="53">
        <f t="shared" si="8"/>
        <v>0</v>
      </c>
      <c r="AE56" s="53">
        <f t="shared" si="8"/>
        <v>66.666666666666671</v>
      </c>
      <c r="AF56" s="53">
        <f t="shared" si="8"/>
        <v>331.82771253649963</v>
      </c>
      <c r="AG56" s="53">
        <f t="shared" si="8"/>
        <v>-21.482104705827453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318.64999999999998</v>
      </c>
      <c r="W57" s="58">
        <f t="shared" si="9"/>
        <v>318.99</v>
      </c>
      <c r="X57" s="58">
        <f t="shared" si="9"/>
        <v>-0.34</v>
      </c>
      <c r="Y57" s="58">
        <f t="shared" si="9"/>
        <v>0</v>
      </c>
      <c r="Z57" s="58">
        <f t="shared" si="9"/>
        <v>11.18</v>
      </c>
      <c r="AA57" s="58">
        <f t="shared" si="9"/>
        <v>11.18</v>
      </c>
      <c r="AB57" s="58">
        <f t="shared" si="9"/>
        <v>0</v>
      </c>
      <c r="AC57" s="58">
        <f t="shared" si="9"/>
        <v>16</v>
      </c>
      <c r="AD57" s="58">
        <f t="shared" si="9"/>
        <v>0</v>
      </c>
      <c r="AE57" s="58">
        <f t="shared" si="9"/>
        <v>16</v>
      </c>
      <c r="AF57" s="58">
        <f t="shared" si="9"/>
        <v>79.64</v>
      </c>
      <c r="AG57" s="58">
        <f t="shared" si="9"/>
        <v>-5.16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2021-07-10T03:38:48Z</dcterms:created>
  <dcterms:modified xsi:type="dcterms:W3CDTF">2021-07-10T03:39:00Z</dcterms:modified>
</cp:coreProperties>
</file>