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E55"/>
  <c r="AD55"/>
  <c r="AC55"/>
  <c r="AB55"/>
  <c r="Z55"/>
  <c r="AA55" s="1"/>
  <c r="V55" s="1"/>
  <c r="X55" s="1"/>
  <c r="AG55" s="1"/>
  <c r="Y55"/>
  <c r="W55"/>
  <c r="S55"/>
  <c r="O55"/>
  <c r="M55"/>
  <c r="L55"/>
  <c r="N55" s="1"/>
  <c r="K55"/>
  <c r="I55"/>
  <c r="H55"/>
  <c r="J55" s="1"/>
  <c r="F55"/>
  <c r="C55"/>
  <c r="AF54"/>
  <c r="AD54"/>
  <c r="AC54"/>
  <c r="AB54"/>
  <c r="AE54" s="1"/>
  <c r="Z54"/>
  <c r="Y54"/>
  <c r="AA54" s="1"/>
  <c r="W54"/>
  <c r="S54"/>
  <c r="O54"/>
  <c r="N54"/>
  <c r="M54"/>
  <c r="L54"/>
  <c r="K54"/>
  <c r="I54"/>
  <c r="H54"/>
  <c r="J54" s="1"/>
  <c r="E54" s="1"/>
  <c r="G54" s="1"/>
  <c r="P54" s="1"/>
  <c r="F54"/>
  <c r="C54"/>
  <c r="AF53"/>
  <c r="AD53"/>
  <c r="AC53"/>
  <c r="AB53"/>
  <c r="AE53" s="1"/>
  <c r="V53" s="1"/>
  <c r="X53" s="1"/>
  <c r="AG53" s="1"/>
  <c r="AA53"/>
  <c r="Z53"/>
  <c r="Y53"/>
  <c r="W53"/>
  <c r="S53"/>
  <c r="O53"/>
  <c r="M53"/>
  <c r="L53"/>
  <c r="K53"/>
  <c r="N53" s="1"/>
  <c r="I53"/>
  <c r="H53"/>
  <c r="J53" s="1"/>
  <c r="E53" s="1"/>
  <c r="G53" s="1"/>
  <c r="P53" s="1"/>
  <c r="F53"/>
  <c r="C53"/>
  <c r="AF52"/>
  <c r="AD52"/>
  <c r="AC52"/>
  <c r="AB52"/>
  <c r="AE52" s="1"/>
  <c r="Z52"/>
  <c r="Y52"/>
  <c r="AA52" s="1"/>
  <c r="V52" s="1"/>
  <c r="X52" s="1"/>
  <c r="AG52" s="1"/>
  <c r="W52"/>
  <c r="S52"/>
  <c r="O52"/>
  <c r="M52"/>
  <c r="L52"/>
  <c r="N52" s="1"/>
  <c r="K52"/>
  <c r="J52"/>
  <c r="I52"/>
  <c r="H52"/>
  <c r="F52"/>
  <c r="C52"/>
  <c r="AF51"/>
  <c r="AE51"/>
  <c r="AD51"/>
  <c r="AC51"/>
  <c r="AB51"/>
  <c r="Z51"/>
  <c r="AA51" s="1"/>
  <c r="V51" s="1"/>
  <c r="X51" s="1"/>
  <c r="AG51" s="1"/>
  <c r="Y51"/>
  <c r="W51"/>
  <c r="S51"/>
  <c r="O51"/>
  <c r="M51"/>
  <c r="L51"/>
  <c r="N51" s="1"/>
  <c r="K51"/>
  <c r="I51"/>
  <c r="H51"/>
  <c r="J51" s="1"/>
  <c r="F51"/>
  <c r="C51"/>
  <c r="AF50"/>
  <c r="AD50"/>
  <c r="AC50"/>
  <c r="AB50"/>
  <c r="AE50" s="1"/>
  <c r="Z50"/>
  <c r="Y50"/>
  <c r="AA50" s="1"/>
  <c r="W50"/>
  <c r="S50"/>
  <c r="O50"/>
  <c r="N50"/>
  <c r="M50"/>
  <c r="L50"/>
  <c r="K50"/>
  <c r="I50"/>
  <c r="H50"/>
  <c r="J50" s="1"/>
  <c r="E50" s="1"/>
  <c r="G50" s="1"/>
  <c r="P50" s="1"/>
  <c r="F50"/>
  <c r="C50"/>
  <c r="AF49"/>
  <c r="AD49"/>
  <c r="AC49"/>
  <c r="AB49"/>
  <c r="AE49" s="1"/>
  <c r="V49" s="1"/>
  <c r="X49" s="1"/>
  <c r="AG49" s="1"/>
  <c r="AA49"/>
  <c r="Z49"/>
  <c r="Y49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C48"/>
  <c r="AB48"/>
  <c r="AE48" s="1"/>
  <c r="Z48"/>
  <c r="Y48"/>
  <c r="AA48" s="1"/>
  <c r="V48" s="1"/>
  <c r="X48" s="1"/>
  <c r="AG48" s="1"/>
  <c r="W48"/>
  <c r="S48"/>
  <c r="O48"/>
  <c r="M48"/>
  <c r="L48"/>
  <c r="N48" s="1"/>
  <c r="K48"/>
  <c r="J48"/>
  <c r="E48" s="1"/>
  <c r="G48" s="1"/>
  <c r="P48" s="1"/>
  <c r="I48"/>
  <c r="H48"/>
  <c r="F48"/>
  <c r="C48"/>
  <c r="AF47"/>
  <c r="AE47"/>
  <c r="AD47"/>
  <c r="AC47"/>
  <c r="AB47"/>
  <c r="Z47"/>
  <c r="AA47" s="1"/>
  <c r="V47" s="1"/>
  <c r="X47" s="1"/>
  <c r="AG47" s="1"/>
  <c r="Y47"/>
  <c r="W47"/>
  <c r="S47"/>
  <c r="O47"/>
  <c r="M47"/>
  <c r="L47"/>
  <c r="N47" s="1"/>
  <c r="K47"/>
  <c r="I47"/>
  <c r="H47"/>
  <c r="J47" s="1"/>
  <c r="F47"/>
  <c r="C47"/>
  <c r="AF46"/>
  <c r="AD46"/>
  <c r="AC46"/>
  <c r="AB46"/>
  <c r="AE46" s="1"/>
  <c r="Z46"/>
  <c r="Y46"/>
  <c r="AA46" s="1"/>
  <c r="W46"/>
  <c r="S46"/>
  <c r="O46"/>
  <c r="N46"/>
  <c r="M46"/>
  <c r="L46"/>
  <c r="K46"/>
  <c r="I46"/>
  <c r="H46"/>
  <c r="J46" s="1"/>
  <c r="E46" s="1"/>
  <c r="G46" s="1"/>
  <c r="P46" s="1"/>
  <c r="F46"/>
  <c r="C46"/>
  <c r="AF45"/>
  <c r="AD45"/>
  <c r="AC45"/>
  <c r="AB45"/>
  <c r="AE45" s="1"/>
  <c r="V45" s="1"/>
  <c r="X45" s="1"/>
  <c r="AG45" s="1"/>
  <c r="AA45"/>
  <c r="Z45"/>
  <c r="Y45"/>
  <c r="W45"/>
  <c r="S45"/>
  <c r="O45"/>
  <c r="M45"/>
  <c r="L45"/>
  <c r="K45"/>
  <c r="N45" s="1"/>
  <c r="I45"/>
  <c r="H45"/>
  <c r="J45" s="1"/>
  <c r="E45" s="1"/>
  <c r="G45" s="1"/>
  <c r="P45" s="1"/>
  <c r="F45"/>
  <c r="C45"/>
  <c r="AF44"/>
  <c r="AD44"/>
  <c r="AC44"/>
  <c r="AB44"/>
  <c r="AE44" s="1"/>
  <c r="Z44"/>
  <c r="Y44"/>
  <c r="AA44" s="1"/>
  <c r="V44" s="1"/>
  <c r="X44" s="1"/>
  <c r="AG44" s="1"/>
  <c r="W44"/>
  <c r="S44"/>
  <c r="O44"/>
  <c r="M44"/>
  <c r="L44"/>
  <c r="N44" s="1"/>
  <c r="K44"/>
  <c r="J44"/>
  <c r="I44"/>
  <c r="H44"/>
  <c r="F44"/>
  <c r="C44"/>
  <c r="AF43"/>
  <c r="AE43"/>
  <c r="AD43"/>
  <c r="AC43"/>
  <c r="AB43"/>
  <c r="Z43"/>
  <c r="AA43" s="1"/>
  <c r="V43" s="1"/>
  <c r="X43" s="1"/>
  <c r="AG43" s="1"/>
  <c r="Y43"/>
  <c r="W43"/>
  <c r="S43"/>
  <c r="O43"/>
  <c r="N43"/>
  <c r="M43"/>
  <c r="L43"/>
  <c r="K43"/>
  <c r="I43"/>
  <c r="H43"/>
  <c r="J43" s="1"/>
  <c r="E43" s="1"/>
  <c r="G43" s="1"/>
  <c r="P43" s="1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N42"/>
  <c r="M42"/>
  <c r="L42"/>
  <c r="K42"/>
  <c r="I42"/>
  <c r="H42"/>
  <c r="J42" s="1"/>
  <c r="E42" s="1"/>
  <c r="G42" s="1"/>
  <c r="P42" s="1"/>
  <c r="F42"/>
  <c r="C42"/>
  <c r="AF41"/>
  <c r="AD41"/>
  <c r="AC41"/>
  <c r="AB41"/>
  <c r="AE41" s="1"/>
  <c r="V41" s="1"/>
  <c r="X41" s="1"/>
  <c r="AG41" s="1"/>
  <c r="AA41"/>
  <c r="Z41"/>
  <c r="Y41"/>
  <c r="W41"/>
  <c r="S41"/>
  <c r="O41"/>
  <c r="M41"/>
  <c r="L41"/>
  <c r="K41"/>
  <c r="N41" s="1"/>
  <c r="I41"/>
  <c r="H41"/>
  <c r="J41" s="1"/>
  <c r="F41"/>
  <c r="C41"/>
  <c r="AF40"/>
  <c r="AD40"/>
  <c r="AC40"/>
  <c r="AB40"/>
  <c r="AE40" s="1"/>
  <c r="Z40"/>
  <c r="Y40"/>
  <c r="AA40" s="1"/>
  <c r="W40"/>
  <c r="S40"/>
  <c r="O40"/>
  <c r="M40"/>
  <c r="L40"/>
  <c r="N40" s="1"/>
  <c r="K40"/>
  <c r="J40"/>
  <c r="E40" s="1"/>
  <c r="G40" s="1"/>
  <c r="P40" s="1"/>
  <c r="I40"/>
  <c r="H40"/>
  <c r="F40"/>
  <c r="C40"/>
  <c r="AF39"/>
  <c r="AE39"/>
  <c r="AD39"/>
  <c r="AC39"/>
  <c r="AB39"/>
  <c r="Z39"/>
  <c r="AA39" s="1"/>
  <c r="V39" s="1"/>
  <c r="X39" s="1"/>
  <c r="AG39" s="1"/>
  <c r="Y39"/>
  <c r="W39"/>
  <c r="S39"/>
  <c r="O39"/>
  <c r="N39"/>
  <c r="M39"/>
  <c r="L39"/>
  <c r="K39"/>
  <c r="J39"/>
  <c r="E39" s="1"/>
  <c r="G39" s="1"/>
  <c r="P39" s="1"/>
  <c r="I39"/>
  <c r="H39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N38"/>
  <c r="M38"/>
  <c r="L38"/>
  <c r="K38"/>
  <c r="I38"/>
  <c r="H38"/>
  <c r="J38" s="1"/>
  <c r="E38" s="1"/>
  <c r="G38" s="1"/>
  <c r="P38" s="1"/>
  <c r="F38"/>
  <c r="C38"/>
  <c r="AF37"/>
  <c r="AD37"/>
  <c r="AC37"/>
  <c r="AB37"/>
  <c r="AE37" s="1"/>
  <c r="V37" s="1"/>
  <c r="X37" s="1"/>
  <c r="AG37" s="1"/>
  <c r="AA37"/>
  <c r="Z37"/>
  <c r="Y37"/>
  <c r="W37"/>
  <c r="S37"/>
  <c r="O37"/>
  <c r="M37"/>
  <c r="L37"/>
  <c r="K37"/>
  <c r="N37" s="1"/>
  <c r="I37"/>
  <c r="H37"/>
  <c r="J37" s="1"/>
  <c r="E37" s="1"/>
  <c r="G37" s="1"/>
  <c r="P37" s="1"/>
  <c r="F37"/>
  <c r="C37"/>
  <c r="AF36"/>
  <c r="AD36"/>
  <c r="AC36"/>
  <c r="AB36"/>
  <c r="AE36" s="1"/>
  <c r="Z36"/>
  <c r="Y36"/>
  <c r="AA36" s="1"/>
  <c r="V36" s="1"/>
  <c r="X36" s="1"/>
  <c r="AG36" s="1"/>
  <c r="W36"/>
  <c r="S36"/>
  <c r="O36"/>
  <c r="M36"/>
  <c r="L36"/>
  <c r="N36" s="1"/>
  <c r="K36"/>
  <c r="J36"/>
  <c r="I36"/>
  <c r="H36"/>
  <c r="F36"/>
  <c r="C36"/>
  <c r="AF35"/>
  <c r="AE35"/>
  <c r="AD35"/>
  <c r="AC35"/>
  <c r="AB35"/>
  <c r="Z35"/>
  <c r="AA35" s="1"/>
  <c r="V35" s="1"/>
  <c r="X35" s="1"/>
  <c r="AG35" s="1"/>
  <c r="Y35"/>
  <c r="W35"/>
  <c r="S35"/>
  <c r="O35"/>
  <c r="M35"/>
  <c r="L35"/>
  <c r="N35" s="1"/>
  <c r="K35"/>
  <c r="I35"/>
  <c r="H35"/>
  <c r="J35" s="1"/>
  <c r="E35" s="1"/>
  <c r="G35" s="1"/>
  <c r="P35" s="1"/>
  <c r="F35"/>
  <c r="C35"/>
  <c r="AF34"/>
  <c r="AD34"/>
  <c r="AC34"/>
  <c r="AB34"/>
  <c r="AE34" s="1"/>
  <c r="Z34"/>
  <c r="Y34"/>
  <c r="AA34" s="1"/>
  <c r="W34"/>
  <c r="S34"/>
  <c r="O34"/>
  <c r="N34"/>
  <c r="M34"/>
  <c r="L34"/>
  <c r="K34"/>
  <c r="I34"/>
  <c r="H34"/>
  <c r="J34" s="1"/>
  <c r="E34" s="1"/>
  <c r="G34" s="1"/>
  <c r="P34" s="1"/>
  <c r="F34"/>
  <c r="C34"/>
  <c r="AF33"/>
  <c r="AD33"/>
  <c r="AC33"/>
  <c r="AB33"/>
  <c r="AE33" s="1"/>
  <c r="V33" s="1"/>
  <c r="X33" s="1"/>
  <c r="AG33" s="1"/>
  <c r="AA33"/>
  <c r="Z33"/>
  <c r="Y33"/>
  <c r="W33"/>
  <c r="S33"/>
  <c r="O33"/>
  <c r="M33"/>
  <c r="L33"/>
  <c r="K33"/>
  <c r="N33" s="1"/>
  <c r="I33"/>
  <c r="H33"/>
  <c r="J33" s="1"/>
  <c r="F33"/>
  <c r="C33"/>
  <c r="AF32"/>
  <c r="AD32"/>
  <c r="AC32"/>
  <c r="AB32"/>
  <c r="AE32" s="1"/>
  <c r="Z32"/>
  <c r="Y32"/>
  <c r="AA32" s="1"/>
  <c r="W32"/>
  <c r="S32"/>
  <c r="O32"/>
  <c r="M32"/>
  <c r="L32"/>
  <c r="N32" s="1"/>
  <c r="K32"/>
  <c r="J32"/>
  <c r="I32"/>
  <c r="H32"/>
  <c r="F32"/>
  <c r="C32"/>
  <c r="AF31"/>
  <c r="AE31"/>
  <c r="AD31"/>
  <c r="AC31"/>
  <c r="AB31"/>
  <c r="Z31"/>
  <c r="AA31" s="1"/>
  <c r="V31" s="1"/>
  <c r="X31" s="1"/>
  <c r="AG31" s="1"/>
  <c r="Y31"/>
  <c r="W31"/>
  <c r="S31"/>
  <c r="O31"/>
  <c r="M31"/>
  <c r="L31"/>
  <c r="N31" s="1"/>
  <c r="K3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N30"/>
  <c r="M30"/>
  <c r="L30"/>
  <c r="K30"/>
  <c r="I30"/>
  <c r="H30"/>
  <c r="J30" s="1"/>
  <c r="E30" s="1"/>
  <c r="G30" s="1"/>
  <c r="P30" s="1"/>
  <c r="F30"/>
  <c r="C30"/>
  <c r="AF29"/>
  <c r="AD29"/>
  <c r="AC29"/>
  <c r="AB29"/>
  <c r="AE29" s="1"/>
  <c r="V29" s="1"/>
  <c r="X29" s="1"/>
  <c r="AG29" s="1"/>
  <c r="AA29"/>
  <c r="Z29"/>
  <c r="Y29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L28"/>
  <c r="N28" s="1"/>
  <c r="K28"/>
  <c r="J28"/>
  <c r="I28"/>
  <c r="H28"/>
  <c r="F28"/>
  <c r="C28"/>
  <c r="AF27"/>
  <c r="AE27"/>
  <c r="AD27"/>
  <c r="AC27"/>
  <c r="AB27"/>
  <c r="Z27"/>
  <c r="AA27" s="1"/>
  <c r="V27" s="1"/>
  <c r="X27" s="1"/>
  <c r="AG27" s="1"/>
  <c r="Y27"/>
  <c r="W27"/>
  <c r="S27"/>
  <c r="O27"/>
  <c r="M27"/>
  <c r="L27"/>
  <c r="N27" s="1"/>
  <c r="K27"/>
  <c r="J27"/>
  <c r="E27" s="1"/>
  <c r="G27" s="1"/>
  <c r="P27" s="1"/>
  <c r="I27"/>
  <c r="H27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I26"/>
  <c r="H26"/>
  <c r="J26" s="1"/>
  <c r="E26" s="1"/>
  <c r="G26" s="1"/>
  <c r="P26" s="1"/>
  <c r="F26"/>
  <c r="C26"/>
  <c r="AF25"/>
  <c r="AD25"/>
  <c r="AC25"/>
  <c r="AB25"/>
  <c r="AE25" s="1"/>
  <c r="V25" s="1"/>
  <c r="X25" s="1"/>
  <c r="AG25" s="1"/>
  <c r="AA25"/>
  <c r="Z25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N24" s="1"/>
  <c r="K24"/>
  <c r="J24"/>
  <c r="I24"/>
  <c r="H24"/>
  <c r="F24"/>
  <c r="C24"/>
  <c r="AF23"/>
  <c r="AE23"/>
  <c r="AD23"/>
  <c r="AC23"/>
  <c r="AB23"/>
  <c r="Z23"/>
  <c r="AA23" s="1"/>
  <c r="V23" s="1"/>
  <c r="X23" s="1"/>
  <c r="AG23" s="1"/>
  <c r="Y23"/>
  <c r="W23"/>
  <c r="S23"/>
  <c r="O23"/>
  <c r="M23"/>
  <c r="L23"/>
  <c r="N23" s="1"/>
  <c r="K23"/>
  <c r="I23"/>
  <c r="H23"/>
  <c r="J23" s="1"/>
  <c r="F23"/>
  <c r="C23"/>
  <c r="AF22"/>
  <c r="AD22"/>
  <c r="AC22"/>
  <c r="AB22"/>
  <c r="AE22" s="1"/>
  <c r="Z22"/>
  <c r="Y22"/>
  <c r="AA22" s="1"/>
  <c r="W22"/>
  <c r="S22"/>
  <c r="O22"/>
  <c r="N22"/>
  <c r="M22"/>
  <c r="L22"/>
  <c r="K22"/>
  <c r="I22"/>
  <c r="H22"/>
  <c r="J22" s="1"/>
  <c r="E22" s="1"/>
  <c r="G22" s="1"/>
  <c r="P22" s="1"/>
  <c r="F22"/>
  <c r="C22"/>
  <c r="AF21"/>
  <c r="AD21"/>
  <c r="AC21"/>
  <c r="AB21"/>
  <c r="AE21" s="1"/>
  <c r="V21" s="1"/>
  <c r="X21" s="1"/>
  <c r="AG21" s="1"/>
  <c r="AA21"/>
  <c r="Z21"/>
  <c r="Y2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L20"/>
  <c r="N20" s="1"/>
  <c r="K20"/>
  <c r="J20"/>
  <c r="E20" s="1"/>
  <c r="G20" s="1"/>
  <c r="P20" s="1"/>
  <c r="I20"/>
  <c r="H20"/>
  <c r="F20"/>
  <c r="C20"/>
  <c r="AF19"/>
  <c r="AE19"/>
  <c r="AD19"/>
  <c r="AC19"/>
  <c r="AB19"/>
  <c r="Z19"/>
  <c r="AA19" s="1"/>
  <c r="V19" s="1"/>
  <c r="X19" s="1"/>
  <c r="AG19" s="1"/>
  <c r="Y19"/>
  <c r="W19"/>
  <c r="S19"/>
  <c r="O19"/>
  <c r="M19"/>
  <c r="L19"/>
  <c r="N19" s="1"/>
  <c r="K19"/>
  <c r="I19"/>
  <c r="H19"/>
  <c r="J19" s="1"/>
  <c r="F19"/>
  <c r="C19"/>
  <c r="AF18"/>
  <c r="AD18"/>
  <c r="AC18"/>
  <c r="AB18"/>
  <c r="AE18" s="1"/>
  <c r="Z18"/>
  <c r="Y18"/>
  <c r="AA18" s="1"/>
  <c r="W18"/>
  <c r="S18"/>
  <c r="O18"/>
  <c r="N18"/>
  <c r="M18"/>
  <c r="L18"/>
  <c r="K18"/>
  <c r="I18"/>
  <c r="H18"/>
  <c r="J18" s="1"/>
  <c r="E18" s="1"/>
  <c r="G18" s="1"/>
  <c r="P18" s="1"/>
  <c r="F18"/>
  <c r="C18"/>
  <c r="AF17"/>
  <c r="AD17"/>
  <c r="AC17"/>
  <c r="AB17"/>
  <c r="AE17" s="1"/>
  <c r="V17" s="1"/>
  <c r="X17" s="1"/>
  <c r="AG17" s="1"/>
  <c r="AA17"/>
  <c r="Z17"/>
  <c r="Y17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L16"/>
  <c r="N16" s="1"/>
  <c r="K16"/>
  <c r="J16"/>
  <c r="I16"/>
  <c r="H16"/>
  <c r="F16"/>
  <c r="C16"/>
  <c r="AF15"/>
  <c r="AE15"/>
  <c r="AD15"/>
  <c r="AC15"/>
  <c r="AB15"/>
  <c r="Z15"/>
  <c r="AA15" s="1"/>
  <c r="V15" s="1"/>
  <c r="X15" s="1"/>
  <c r="AG15" s="1"/>
  <c r="Y15"/>
  <c r="W15"/>
  <c r="S15"/>
  <c r="O15"/>
  <c r="M15"/>
  <c r="L15"/>
  <c r="N15" s="1"/>
  <c r="K15"/>
  <c r="I15"/>
  <c r="H15"/>
  <c r="J15" s="1"/>
  <c r="F15"/>
  <c r="C15"/>
  <c r="AF14"/>
  <c r="AD14"/>
  <c r="AC14"/>
  <c r="AB14"/>
  <c r="AE14" s="1"/>
  <c r="Z14"/>
  <c r="Y14"/>
  <c r="AA14" s="1"/>
  <c r="W14"/>
  <c r="S14"/>
  <c r="O14"/>
  <c r="M14"/>
  <c r="N14" s="1"/>
  <c r="L14"/>
  <c r="K14"/>
  <c r="I14"/>
  <c r="H14"/>
  <c r="J14" s="1"/>
  <c r="F14"/>
  <c r="C14"/>
  <c r="AF13"/>
  <c r="AD13"/>
  <c r="AC13"/>
  <c r="AB13"/>
  <c r="AE13" s="1"/>
  <c r="V13" s="1"/>
  <c r="X13" s="1"/>
  <c r="AG13" s="1"/>
  <c r="AA13"/>
  <c r="Z13"/>
  <c r="Y13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M12"/>
  <c r="L12"/>
  <c r="N12" s="1"/>
  <c r="K12"/>
  <c r="J12"/>
  <c r="I12"/>
  <c r="H12"/>
  <c r="F12"/>
  <c r="C12"/>
  <c r="AF11"/>
  <c r="AE11"/>
  <c r="AD11"/>
  <c r="AC11"/>
  <c r="AB11"/>
  <c r="AA11"/>
  <c r="V11" s="1"/>
  <c r="X11" s="1"/>
  <c r="AG11" s="1"/>
  <c r="Z1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I10"/>
  <c r="H10"/>
  <c r="J10" s="1"/>
  <c r="E10" s="1"/>
  <c r="G10" s="1"/>
  <c r="P10" s="1"/>
  <c r="F10"/>
  <c r="C10"/>
  <c r="AF9"/>
  <c r="AD9"/>
  <c r="AC9"/>
  <c r="AB9"/>
  <c r="AE9" s="1"/>
  <c r="V9" s="1"/>
  <c r="X9" s="1"/>
  <c r="AG9" s="1"/>
  <c r="AA9"/>
  <c r="Z9"/>
  <c r="Y9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40" l="1"/>
  <c r="X40" s="1"/>
  <c r="AG40" s="1"/>
  <c r="E41"/>
  <c r="G41" s="1"/>
  <c r="P41" s="1"/>
  <c r="V10"/>
  <c r="X10" s="1"/>
  <c r="AG10" s="1"/>
  <c r="E11"/>
  <c r="G11" s="1"/>
  <c r="P11" s="1"/>
  <c r="V18"/>
  <c r="X18" s="1"/>
  <c r="AG18" s="1"/>
  <c r="E19"/>
  <c r="G19" s="1"/>
  <c r="P19" s="1"/>
  <c r="V26"/>
  <c r="X26" s="1"/>
  <c r="AG26" s="1"/>
  <c r="E32"/>
  <c r="G32" s="1"/>
  <c r="P32" s="1"/>
  <c r="V46"/>
  <c r="X46" s="1"/>
  <c r="AG46" s="1"/>
  <c r="E47"/>
  <c r="G47" s="1"/>
  <c r="P47" s="1"/>
  <c r="V54"/>
  <c r="X54" s="1"/>
  <c r="AG54" s="1"/>
  <c r="E55"/>
  <c r="G55" s="1"/>
  <c r="P55" s="1"/>
  <c r="V34"/>
  <c r="X34" s="1"/>
  <c r="AG34" s="1"/>
  <c r="AA57"/>
  <c r="E16"/>
  <c r="G16" s="1"/>
  <c r="P16" s="1"/>
  <c r="E24"/>
  <c r="G24" s="1"/>
  <c r="P24" s="1"/>
  <c r="V32"/>
  <c r="X32" s="1"/>
  <c r="AG32" s="1"/>
  <c r="E33"/>
  <c r="G33" s="1"/>
  <c r="P33" s="1"/>
  <c r="E44"/>
  <c r="G44" s="1"/>
  <c r="P44" s="1"/>
  <c r="E52"/>
  <c r="G52" s="1"/>
  <c r="P52" s="1"/>
  <c r="E12"/>
  <c r="G12" s="1"/>
  <c r="P12" s="1"/>
  <c r="E14"/>
  <c r="G14" s="1"/>
  <c r="P14" s="1"/>
  <c r="V14"/>
  <c r="X14" s="1"/>
  <c r="AG14" s="1"/>
  <c r="E15"/>
  <c r="G15" s="1"/>
  <c r="P15" s="1"/>
  <c r="V22"/>
  <c r="X22" s="1"/>
  <c r="AG22" s="1"/>
  <c r="E23"/>
  <c r="G23" s="1"/>
  <c r="P23" s="1"/>
  <c r="E28"/>
  <c r="G28" s="1"/>
  <c r="P28" s="1"/>
  <c r="E36"/>
  <c r="G36" s="1"/>
  <c r="P36" s="1"/>
  <c r="V50"/>
  <c r="X50" s="1"/>
  <c r="AG50" s="1"/>
  <c r="E51"/>
  <c r="G51" s="1"/>
  <c r="P51" s="1"/>
  <c r="AD56"/>
  <c r="Y57"/>
  <c r="N8"/>
  <c r="AC56"/>
  <c r="AF57"/>
  <c r="AB56"/>
  <c r="W57"/>
  <c r="AA56"/>
  <c r="Z56"/>
  <c r="AE56" l="1"/>
  <c r="E8"/>
  <c r="AE57"/>
  <c r="V57" l="1"/>
  <c r="V56"/>
  <c r="G8"/>
  <c r="X56" l="1"/>
  <c r="X57"/>
  <c r="P8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<sst xmlns="http://schemas.openxmlformats.org/spreadsheetml/2006/main" count="244" uniqueCount="230">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</sst>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44381</v>
          </cell>
        </row>
      </sheetData>
      <sheetData sheetId="2">
        <row r="13">
          <cell r="H13">
            <v>49.84</v>
          </cell>
          <cell r="V13">
            <v>49.94</v>
          </cell>
        </row>
        <row r="14">
          <cell r="H14">
            <v>49.91</v>
          </cell>
          <cell r="V14">
            <v>49.95</v>
          </cell>
        </row>
        <row r="15">
          <cell r="H15">
            <v>49.95</v>
          </cell>
          <cell r="V15">
            <v>49.96</v>
          </cell>
        </row>
        <row r="16">
          <cell r="H16">
            <v>49.96</v>
          </cell>
          <cell r="V16">
            <v>50</v>
          </cell>
        </row>
        <row r="17">
          <cell r="H17">
            <v>49.99</v>
          </cell>
          <cell r="V17">
            <v>50.02</v>
          </cell>
        </row>
        <row r="18">
          <cell r="H18">
            <v>50</v>
          </cell>
          <cell r="V18">
            <v>50.08</v>
          </cell>
        </row>
        <row r="19">
          <cell r="H19">
            <v>50.02</v>
          </cell>
          <cell r="V19">
            <v>50.1</v>
          </cell>
        </row>
        <row r="20">
          <cell r="H20">
            <v>50.01</v>
          </cell>
          <cell r="V20">
            <v>50.02</v>
          </cell>
        </row>
        <row r="21">
          <cell r="H21">
            <v>50.02</v>
          </cell>
          <cell r="V21">
            <v>50.05</v>
          </cell>
        </row>
        <row r="22">
          <cell r="H22">
            <v>50.04</v>
          </cell>
          <cell r="V22">
            <v>50.02</v>
          </cell>
        </row>
        <row r="23">
          <cell r="H23">
            <v>50.04</v>
          </cell>
          <cell r="V23">
            <v>50.03</v>
          </cell>
        </row>
        <row r="24">
          <cell r="H24">
            <v>50.06</v>
          </cell>
          <cell r="V24">
            <v>50</v>
          </cell>
        </row>
        <row r="25">
          <cell r="H25">
            <v>50.06</v>
          </cell>
          <cell r="V25">
            <v>50.04</v>
          </cell>
        </row>
        <row r="26">
          <cell r="H26">
            <v>50.05</v>
          </cell>
          <cell r="V26">
            <v>50.04</v>
          </cell>
        </row>
        <row r="27">
          <cell r="H27">
            <v>50.07</v>
          </cell>
          <cell r="V27">
            <v>49.99</v>
          </cell>
        </row>
        <row r="28">
          <cell r="H28">
            <v>50.04</v>
          </cell>
          <cell r="V28">
            <v>49.99</v>
          </cell>
        </row>
        <row r="29">
          <cell r="H29">
            <v>50.01</v>
          </cell>
          <cell r="V29">
            <v>50.01</v>
          </cell>
        </row>
        <row r="30">
          <cell r="H30">
            <v>50.04</v>
          </cell>
          <cell r="V30">
            <v>50</v>
          </cell>
        </row>
        <row r="31">
          <cell r="H31">
            <v>50.03</v>
          </cell>
          <cell r="V31">
            <v>50</v>
          </cell>
        </row>
        <row r="32">
          <cell r="H32">
            <v>50.01</v>
          </cell>
          <cell r="V32">
            <v>50.02</v>
          </cell>
        </row>
        <row r="33">
          <cell r="H33">
            <v>49.99</v>
          </cell>
          <cell r="V33">
            <v>50.06</v>
          </cell>
        </row>
        <row r="34">
          <cell r="H34">
            <v>50</v>
          </cell>
          <cell r="V34">
            <v>50.02</v>
          </cell>
        </row>
        <row r="35">
          <cell r="H35">
            <v>50.01</v>
          </cell>
          <cell r="V35">
            <v>49.98</v>
          </cell>
        </row>
        <row r="36">
          <cell r="H36">
            <v>49.95</v>
          </cell>
          <cell r="V36">
            <v>50</v>
          </cell>
        </row>
        <row r="37">
          <cell r="H37">
            <v>49.96</v>
          </cell>
          <cell r="V37">
            <v>50.04</v>
          </cell>
        </row>
        <row r="38">
          <cell r="H38">
            <v>49.97</v>
          </cell>
          <cell r="V38">
            <v>50.03</v>
          </cell>
        </row>
        <row r="39">
          <cell r="H39">
            <v>49.96</v>
          </cell>
          <cell r="V39">
            <v>50</v>
          </cell>
        </row>
        <row r="40">
          <cell r="H40">
            <v>49.95</v>
          </cell>
          <cell r="V40">
            <v>49.96</v>
          </cell>
        </row>
        <row r="41">
          <cell r="H41">
            <v>49.98</v>
          </cell>
          <cell r="V41">
            <v>49.93</v>
          </cell>
        </row>
        <row r="42">
          <cell r="H42">
            <v>50.04</v>
          </cell>
          <cell r="V42">
            <v>49.88</v>
          </cell>
        </row>
        <row r="43">
          <cell r="H43">
            <v>50.06</v>
          </cell>
          <cell r="V43">
            <v>49.88</v>
          </cell>
        </row>
        <row r="44">
          <cell r="H44">
            <v>50.07</v>
          </cell>
          <cell r="V44">
            <v>49.88</v>
          </cell>
        </row>
        <row r="45">
          <cell r="H45">
            <v>50.11</v>
          </cell>
          <cell r="V45">
            <v>49.97</v>
          </cell>
        </row>
        <row r="46">
          <cell r="H46">
            <v>50.06</v>
          </cell>
          <cell r="V46">
            <v>49.94</v>
          </cell>
        </row>
        <row r="47">
          <cell r="H47">
            <v>50.06</v>
          </cell>
          <cell r="V47">
            <v>49.93</v>
          </cell>
        </row>
        <row r="48">
          <cell r="H48">
            <v>50.08</v>
          </cell>
          <cell r="V48">
            <v>50.03</v>
          </cell>
        </row>
        <row r="49">
          <cell r="H49">
            <v>50.05</v>
          </cell>
          <cell r="V49">
            <v>50.02</v>
          </cell>
        </row>
        <row r="50">
          <cell r="H50">
            <v>50.08</v>
          </cell>
          <cell r="V50">
            <v>50.03</v>
          </cell>
        </row>
        <row r="51">
          <cell r="H51">
            <v>50.11</v>
          </cell>
          <cell r="V51">
            <v>49.99</v>
          </cell>
        </row>
        <row r="52">
          <cell r="H52">
            <v>50.14</v>
          </cell>
          <cell r="V52">
            <v>50.02</v>
          </cell>
        </row>
        <row r="53">
          <cell r="H53">
            <v>50.09</v>
          </cell>
          <cell r="V53">
            <v>49.97</v>
          </cell>
        </row>
        <row r="54">
          <cell r="H54">
            <v>50</v>
          </cell>
          <cell r="V54">
            <v>49.96</v>
          </cell>
        </row>
        <row r="55">
          <cell r="H55">
            <v>49.97</v>
          </cell>
          <cell r="V55">
            <v>50.02</v>
          </cell>
        </row>
        <row r="56">
          <cell r="H56">
            <v>49.96</v>
          </cell>
          <cell r="V56">
            <v>50.01</v>
          </cell>
        </row>
        <row r="57">
          <cell r="H57">
            <v>49.97</v>
          </cell>
          <cell r="V57">
            <v>49.97</v>
          </cell>
        </row>
        <row r="58">
          <cell r="H58">
            <v>49.91</v>
          </cell>
          <cell r="V58">
            <v>50.03</v>
          </cell>
        </row>
        <row r="59">
          <cell r="H59">
            <v>49.86</v>
          </cell>
          <cell r="V59">
            <v>50.04</v>
          </cell>
        </row>
        <row r="60">
          <cell r="H60">
            <v>49.77</v>
          </cell>
          <cell r="V60">
            <v>50.07</v>
          </cell>
        </row>
      </sheetData>
      <sheetData sheetId="3"/>
      <sheetData sheetId="4">
        <row r="12">
          <cell r="E12">
            <v>1118</v>
          </cell>
          <cell r="W12">
            <v>1111.8764138959993</v>
          </cell>
          <cell r="X12">
            <v>187.07166429599965</v>
          </cell>
          <cell r="AK12">
            <v>1262</v>
          </cell>
          <cell r="BC12">
            <v>1293.8936678959992</v>
          </cell>
          <cell r="BD12">
            <v>363.41711829599944</v>
          </cell>
        </row>
        <row r="13">
          <cell r="E13">
            <v>1112</v>
          </cell>
          <cell r="W13">
            <v>1111.8764138959993</v>
          </cell>
          <cell r="X13">
            <v>187.07166429599965</v>
          </cell>
          <cell r="AK13">
            <v>1261</v>
          </cell>
          <cell r="BC13">
            <v>1292.8315028959994</v>
          </cell>
          <cell r="BD13">
            <v>362.35495329599939</v>
          </cell>
        </row>
        <row r="14">
          <cell r="E14">
            <v>1109</v>
          </cell>
          <cell r="W14">
            <v>1111.8764138959993</v>
          </cell>
          <cell r="X14">
            <v>187.07166429599965</v>
          </cell>
          <cell r="AK14">
            <v>1244</v>
          </cell>
          <cell r="BC14">
            <v>1274.7215028959993</v>
          </cell>
          <cell r="BD14">
            <v>362.24495329599949</v>
          </cell>
        </row>
        <row r="15">
          <cell r="E15">
            <v>1105</v>
          </cell>
          <cell r="W15">
            <v>1111.8764138959993</v>
          </cell>
          <cell r="X15">
            <v>187.07166429599965</v>
          </cell>
          <cell r="AK15">
            <v>1234</v>
          </cell>
          <cell r="BC15">
            <v>1274.4553118959996</v>
          </cell>
          <cell r="BD15">
            <v>361.97876229599979</v>
          </cell>
        </row>
        <row r="16">
          <cell r="E16">
            <v>1093</v>
          </cell>
          <cell r="W16">
            <v>1108.9982138959997</v>
          </cell>
          <cell r="X16">
            <v>187.07166429599965</v>
          </cell>
          <cell r="AK16">
            <v>1213</v>
          </cell>
          <cell r="BC16">
            <v>1243.7585518959997</v>
          </cell>
          <cell r="BD16">
            <v>331.28200229599975</v>
          </cell>
        </row>
        <row r="17">
          <cell r="E17">
            <v>1088</v>
          </cell>
          <cell r="W17">
            <v>1138.9951188959997</v>
          </cell>
          <cell r="X17">
            <v>217.06856929599962</v>
          </cell>
          <cell r="AK17">
            <v>1202</v>
          </cell>
          <cell r="BC17">
            <v>1234.6007168959998</v>
          </cell>
          <cell r="BD17">
            <v>322.12416729599977</v>
          </cell>
        </row>
        <row r="18">
          <cell r="E18">
            <v>1087</v>
          </cell>
          <cell r="W18">
            <v>1140.2508978959997</v>
          </cell>
          <cell r="X18">
            <v>218.3243482959997</v>
          </cell>
          <cell r="AK18">
            <v>1192</v>
          </cell>
          <cell r="BC18">
            <v>1222.8885518959999</v>
          </cell>
          <cell r="BD18">
            <v>310.41200229599986</v>
          </cell>
        </row>
        <row r="19">
          <cell r="E19">
            <v>1087</v>
          </cell>
          <cell r="W19">
            <v>1138.9951188959997</v>
          </cell>
          <cell r="X19">
            <v>217.06856929599962</v>
          </cell>
          <cell r="AK19">
            <v>1195</v>
          </cell>
          <cell r="BC19">
            <v>1227.3985518959996</v>
          </cell>
          <cell r="BD19">
            <v>314.92200229599985</v>
          </cell>
        </row>
        <row r="20">
          <cell r="E20">
            <v>1086</v>
          </cell>
          <cell r="W20">
            <v>1129.3982568959993</v>
          </cell>
          <cell r="X20">
            <v>208.7717072959997</v>
          </cell>
          <cell r="AK20">
            <v>1187</v>
          </cell>
          <cell r="BC20">
            <v>1267.9869718959997</v>
          </cell>
          <cell r="BD20">
            <v>347.71042229599982</v>
          </cell>
        </row>
        <row r="21">
          <cell r="E21">
            <v>1074</v>
          </cell>
          <cell r="W21">
            <v>1123.9495728959994</v>
          </cell>
          <cell r="X21">
            <v>203.32302329599975</v>
          </cell>
          <cell r="AK21">
            <v>1190</v>
          </cell>
          <cell r="BC21">
            <v>1262.9769718959999</v>
          </cell>
          <cell r="BD21">
            <v>342.70042229599983</v>
          </cell>
        </row>
        <row r="22">
          <cell r="E22">
            <v>1060</v>
          </cell>
          <cell r="W22">
            <v>1055.8384608959993</v>
          </cell>
          <cell r="X22">
            <v>135.2119112959997</v>
          </cell>
          <cell r="AK22">
            <v>1202</v>
          </cell>
          <cell r="BC22">
            <v>1271.7169718959997</v>
          </cell>
          <cell r="BD22">
            <v>351.44042229599984</v>
          </cell>
        </row>
        <row r="23">
          <cell r="E23">
            <v>1058</v>
          </cell>
          <cell r="W23">
            <v>1073.8384608959993</v>
          </cell>
          <cell r="X23">
            <v>135.2119112959997</v>
          </cell>
          <cell r="AK23">
            <v>1182</v>
          </cell>
          <cell r="BC23">
            <v>1250.2869718959998</v>
          </cell>
          <cell r="BD23">
            <v>330.01042229599977</v>
          </cell>
        </row>
        <row r="24">
          <cell r="E24">
            <v>1063</v>
          </cell>
          <cell r="W24">
            <v>1068.8253998959997</v>
          </cell>
          <cell r="X24">
            <v>130.19885029599982</v>
          </cell>
          <cell r="AK24">
            <v>1188</v>
          </cell>
          <cell r="BC24">
            <v>1264.839742896</v>
          </cell>
          <cell r="BD24">
            <v>344.56319329599989</v>
          </cell>
        </row>
        <row r="25">
          <cell r="E25">
            <v>1061</v>
          </cell>
          <cell r="W25">
            <v>1068.7266588959994</v>
          </cell>
          <cell r="X25">
            <v>130.1001092959998</v>
          </cell>
          <cell r="AK25">
            <v>1200</v>
          </cell>
          <cell r="BC25">
            <v>1248.0497428959995</v>
          </cell>
          <cell r="BD25">
            <v>327.7731932959997</v>
          </cell>
        </row>
        <row r="26">
          <cell r="E26">
            <v>1065</v>
          </cell>
          <cell r="W26">
            <v>1067.4708798959994</v>
          </cell>
          <cell r="X26">
            <v>128.84433029599973</v>
          </cell>
          <cell r="AK26">
            <v>1187</v>
          </cell>
          <cell r="BC26">
            <v>1232.9657148959998</v>
          </cell>
          <cell r="BD26">
            <v>312.68916529599971</v>
          </cell>
        </row>
        <row r="27">
          <cell r="E27">
            <v>1053</v>
          </cell>
          <cell r="W27">
            <v>1067.4708798959994</v>
          </cell>
          <cell r="X27">
            <v>128.84433029599973</v>
          </cell>
          <cell r="AK27">
            <v>1179</v>
          </cell>
          <cell r="BC27">
            <v>1225.8535498959998</v>
          </cell>
          <cell r="BD27">
            <v>305.57700029599971</v>
          </cell>
        </row>
        <row r="28">
          <cell r="E28">
            <v>1045</v>
          </cell>
          <cell r="W28">
            <v>1067.4708798959994</v>
          </cell>
          <cell r="X28">
            <v>128.84433029599973</v>
          </cell>
          <cell r="AK28">
            <v>1170</v>
          </cell>
          <cell r="BC28">
            <v>1219.4114378959996</v>
          </cell>
          <cell r="BD28">
            <v>299.13488829599976</v>
          </cell>
        </row>
        <row r="29">
          <cell r="E29">
            <v>1041</v>
          </cell>
          <cell r="W29">
            <v>1067.4708798959994</v>
          </cell>
          <cell r="X29">
            <v>128.84433029599973</v>
          </cell>
          <cell r="AK29">
            <v>1148</v>
          </cell>
          <cell r="BC29">
            <v>1193.1478238959996</v>
          </cell>
          <cell r="BD29">
            <v>272.87127429599957</v>
          </cell>
        </row>
        <row r="30">
          <cell r="E30">
            <v>1050</v>
          </cell>
          <cell r="W30">
            <v>1067.4832638959995</v>
          </cell>
          <cell r="X30">
            <v>128.85671429599961</v>
          </cell>
          <cell r="AK30">
            <v>1139</v>
          </cell>
          <cell r="BC30">
            <v>1186.5578238959995</v>
          </cell>
          <cell r="BD30">
            <v>266.28127429599965</v>
          </cell>
        </row>
        <row r="31">
          <cell r="E31">
            <v>1061</v>
          </cell>
          <cell r="W31">
            <v>1067.4832638959995</v>
          </cell>
          <cell r="X31">
            <v>128.85671429599961</v>
          </cell>
          <cell r="AK31">
            <v>1132</v>
          </cell>
          <cell r="BC31">
            <v>1179.9578238959996</v>
          </cell>
          <cell r="BD31">
            <v>259.68127429599974</v>
          </cell>
        </row>
        <row r="32">
          <cell r="E32">
            <v>1078</v>
          </cell>
          <cell r="W32">
            <v>1128.7390428959995</v>
          </cell>
          <cell r="X32">
            <v>190.11249329599968</v>
          </cell>
          <cell r="AK32">
            <v>1108</v>
          </cell>
          <cell r="BC32">
            <v>1151.8960238959996</v>
          </cell>
          <cell r="BD32">
            <v>228.39127429599978</v>
          </cell>
        </row>
        <row r="33">
          <cell r="E33">
            <v>1102</v>
          </cell>
          <cell r="W33">
            <v>1127.4832638959995</v>
          </cell>
          <cell r="X33">
            <v>188.85671429599961</v>
          </cell>
          <cell r="AK33">
            <v>1105</v>
          </cell>
          <cell r="BC33">
            <v>1146.7281888959999</v>
          </cell>
          <cell r="BD33">
            <v>223.22343929599981</v>
          </cell>
        </row>
        <row r="34">
          <cell r="E34">
            <v>1131</v>
          </cell>
          <cell r="W34">
            <v>1127.5356478959991</v>
          </cell>
          <cell r="X34">
            <v>188.90909829599946</v>
          </cell>
          <cell r="AK34">
            <v>1101</v>
          </cell>
          <cell r="BC34">
            <v>1144.414599896</v>
          </cell>
          <cell r="BD34">
            <v>220.90985029599995</v>
          </cell>
        </row>
        <row r="35">
          <cell r="E35">
            <v>1149</v>
          </cell>
          <cell r="W35">
            <v>1127.6656478959992</v>
          </cell>
          <cell r="X35">
            <v>189.03909829599957</v>
          </cell>
          <cell r="AK35">
            <v>1089</v>
          </cell>
          <cell r="BC35">
            <v>1249.5945998960001</v>
          </cell>
          <cell r="BD35">
            <v>326.0898502959999</v>
          </cell>
        </row>
        <row r="36">
          <cell r="E36">
            <v>1171</v>
          </cell>
          <cell r="W36">
            <v>1172.127101895999</v>
          </cell>
          <cell r="X36">
            <v>229.50055229599934</v>
          </cell>
          <cell r="AK36">
            <v>1077</v>
          </cell>
          <cell r="BC36">
            <v>1118.7582138959999</v>
          </cell>
          <cell r="BD36">
            <v>173.25346429599983</v>
          </cell>
        </row>
        <row r="37">
          <cell r="E37">
            <v>1205</v>
          </cell>
          <cell r="W37">
            <v>1202.8471018959992</v>
          </cell>
          <cell r="X37">
            <v>260.22055229599937</v>
          </cell>
          <cell r="AK37">
            <v>1072</v>
          </cell>
          <cell r="BC37">
            <v>1112.6545998959998</v>
          </cell>
          <cell r="BD37">
            <v>167.14985029599995</v>
          </cell>
        </row>
        <row r="38">
          <cell r="E38">
            <v>1212</v>
          </cell>
          <cell r="W38">
            <v>1215.2432938959989</v>
          </cell>
          <cell r="X38">
            <v>272.6167442959993</v>
          </cell>
          <cell r="AK38">
            <v>1046</v>
          </cell>
          <cell r="BC38">
            <v>1082.0045558959998</v>
          </cell>
          <cell r="BD38">
            <v>136.49980629599975</v>
          </cell>
        </row>
        <row r="39">
          <cell r="E39">
            <v>1228</v>
          </cell>
          <cell r="W39">
            <v>1237.4454588959991</v>
          </cell>
          <cell r="X39">
            <v>294.81890929599945</v>
          </cell>
          <cell r="AK39">
            <v>1056</v>
          </cell>
          <cell r="BC39">
            <v>1092.3348108959997</v>
          </cell>
          <cell r="BD39">
            <v>146.83006129599983</v>
          </cell>
        </row>
        <row r="40">
          <cell r="E40">
            <v>1236</v>
          </cell>
          <cell r="W40">
            <v>1225.8847468959996</v>
          </cell>
          <cell r="X40">
            <v>283.25819729599993</v>
          </cell>
          <cell r="AK40">
            <v>1056</v>
          </cell>
          <cell r="BC40">
            <v>1100.8651098959997</v>
          </cell>
          <cell r="BD40">
            <v>155.36036029599984</v>
          </cell>
        </row>
        <row r="41">
          <cell r="E41">
            <v>1251</v>
          </cell>
          <cell r="W41">
            <v>1257.0047468959995</v>
          </cell>
          <cell r="X41">
            <v>314.37819729599983</v>
          </cell>
          <cell r="AK41">
            <v>1062</v>
          </cell>
          <cell r="BC41">
            <v>1074.9246348959998</v>
          </cell>
          <cell r="BD41">
            <v>129.41988529599996</v>
          </cell>
        </row>
        <row r="42">
          <cell r="E42">
            <v>1256</v>
          </cell>
          <cell r="W42">
            <v>1248.3547468959994</v>
          </cell>
          <cell r="X42">
            <v>305.72819729599973</v>
          </cell>
          <cell r="AK42">
            <v>1090</v>
          </cell>
          <cell r="BC42">
            <v>1105.2817828959999</v>
          </cell>
          <cell r="BD42">
            <v>159.77703329600001</v>
          </cell>
        </row>
        <row r="43">
          <cell r="E43">
            <v>1268</v>
          </cell>
          <cell r="W43">
            <v>1289.8347468959994</v>
          </cell>
          <cell r="X43">
            <v>347.20819729599975</v>
          </cell>
          <cell r="AK43">
            <v>1141</v>
          </cell>
          <cell r="BC43">
            <v>1225.2817828959999</v>
          </cell>
          <cell r="BD43">
            <v>279.77703329600001</v>
          </cell>
        </row>
        <row r="44">
          <cell r="E44">
            <v>1263</v>
          </cell>
          <cell r="W44">
            <v>1291.9905258959996</v>
          </cell>
          <cell r="X44">
            <v>350.01397629599978</v>
          </cell>
          <cell r="AK44">
            <v>1196</v>
          </cell>
          <cell r="BC44">
            <v>1280.4223018959999</v>
          </cell>
          <cell r="BD44">
            <v>334.91755229600005</v>
          </cell>
        </row>
        <row r="45">
          <cell r="E45">
            <v>1278</v>
          </cell>
          <cell r="W45">
            <v>1293.3135318959996</v>
          </cell>
          <cell r="X45">
            <v>351.33698229599963</v>
          </cell>
          <cell r="AK45">
            <v>1214</v>
          </cell>
          <cell r="BC45">
            <v>1300.2786878959998</v>
          </cell>
          <cell r="BD45">
            <v>354.77393829599998</v>
          </cell>
        </row>
        <row r="46">
          <cell r="E46">
            <v>1299</v>
          </cell>
          <cell r="W46">
            <v>1295.9556968959998</v>
          </cell>
          <cell r="X46">
            <v>353.97914729599984</v>
          </cell>
          <cell r="AK46">
            <v>1210</v>
          </cell>
          <cell r="BC46">
            <v>1295.2786878959998</v>
          </cell>
          <cell r="BD46">
            <v>349.77393829599998</v>
          </cell>
        </row>
        <row r="47">
          <cell r="E47">
            <v>1296</v>
          </cell>
          <cell r="W47">
            <v>1296.5252218959997</v>
          </cell>
          <cell r="X47">
            <v>354.54867229599995</v>
          </cell>
          <cell r="AK47">
            <v>1212</v>
          </cell>
          <cell r="BC47">
            <v>1296.3908528959998</v>
          </cell>
          <cell r="BD47">
            <v>350.88610329599999</v>
          </cell>
        </row>
        <row r="48">
          <cell r="E48">
            <v>1302</v>
          </cell>
          <cell r="W48">
            <v>1298.0669118959997</v>
          </cell>
          <cell r="X48">
            <v>356.09036229599974</v>
          </cell>
          <cell r="AK48">
            <v>1204</v>
          </cell>
          <cell r="BC48">
            <v>1216.2897128959996</v>
          </cell>
          <cell r="BD48">
            <v>269.48496329599982</v>
          </cell>
        </row>
        <row r="49">
          <cell r="E49">
            <v>1308</v>
          </cell>
          <cell r="W49">
            <v>1301.1861118959998</v>
          </cell>
          <cell r="X49">
            <v>359.20956229599983</v>
          </cell>
          <cell r="AK49">
            <v>1185</v>
          </cell>
          <cell r="BC49">
            <v>1196.2897128959996</v>
          </cell>
          <cell r="BD49">
            <v>249.48496329599982</v>
          </cell>
        </row>
        <row r="50">
          <cell r="E50">
            <v>1321</v>
          </cell>
          <cell r="W50">
            <v>1302.4861118959996</v>
          </cell>
          <cell r="X50">
            <v>360.50956229599979</v>
          </cell>
          <cell r="AK50">
            <v>1167</v>
          </cell>
          <cell r="BC50">
            <v>1181.2897128959996</v>
          </cell>
          <cell r="BD50">
            <v>234.48496329599982</v>
          </cell>
        </row>
        <row r="51">
          <cell r="E51">
            <v>1317</v>
          </cell>
          <cell r="W51">
            <v>1311.8172218959996</v>
          </cell>
          <cell r="X51">
            <v>369.84067229599987</v>
          </cell>
          <cell r="AK51">
            <v>1159</v>
          </cell>
          <cell r="BC51">
            <v>1171.2897128959996</v>
          </cell>
          <cell r="BD51">
            <v>224.48496329599982</v>
          </cell>
        </row>
        <row r="52">
          <cell r="E52">
            <v>1310</v>
          </cell>
          <cell r="W52">
            <v>1297.3272218959999</v>
          </cell>
          <cell r="X52">
            <v>360.35067229599986</v>
          </cell>
          <cell r="AK52">
            <v>1141</v>
          </cell>
          <cell r="BC52">
            <v>1104.7245448959998</v>
          </cell>
          <cell r="BD52">
            <v>159.91979529599996</v>
          </cell>
        </row>
        <row r="53">
          <cell r="E53">
            <v>1302</v>
          </cell>
          <cell r="W53">
            <v>1299.3631948959999</v>
          </cell>
          <cell r="X53">
            <v>362.38664529599987</v>
          </cell>
          <cell r="AK53">
            <v>1151</v>
          </cell>
          <cell r="BC53">
            <v>1114.5654518959998</v>
          </cell>
          <cell r="BD53">
            <v>169.76070229599998</v>
          </cell>
        </row>
        <row r="54">
          <cell r="E54">
            <v>1296</v>
          </cell>
          <cell r="W54">
            <v>1299.2346438959996</v>
          </cell>
          <cell r="X54">
            <v>362.25809429599985</v>
          </cell>
          <cell r="AK54">
            <v>1158</v>
          </cell>
          <cell r="BC54">
            <v>1125.6776168959998</v>
          </cell>
          <cell r="BD54">
            <v>180.87286729599998</v>
          </cell>
        </row>
        <row r="55">
          <cell r="E55">
            <v>1279</v>
          </cell>
          <cell r="W55">
            <v>1298.1818298959995</v>
          </cell>
          <cell r="X55">
            <v>361.20528029599973</v>
          </cell>
          <cell r="AK55">
            <v>1149</v>
          </cell>
          <cell r="BC55">
            <v>1114.5654518959998</v>
          </cell>
          <cell r="BD55">
            <v>169.76070229599998</v>
          </cell>
        </row>
        <row r="56">
          <cell r="E56">
            <v>1281</v>
          </cell>
          <cell r="W56">
            <v>1297.171263896</v>
          </cell>
          <cell r="X56">
            <v>360.19471429600003</v>
          </cell>
          <cell r="AK56">
            <v>1147</v>
          </cell>
          <cell r="BC56">
            <v>1109.5654518959998</v>
          </cell>
          <cell r="BD56">
            <v>164.76070229599998</v>
          </cell>
        </row>
        <row r="57">
          <cell r="E57">
            <v>1272</v>
          </cell>
          <cell r="W57">
            <v>1297.5312638959997</v>
          </cell>
          <cell r="X57">
            <v>360.55471429599993</v>
          </cell>
          <cell r="AK57">
            <v>1138</v>
          </cell>
          <cell r="BC57">
            <v>1104.5654518959998</v>
          </cell>
          <cell r="BD57">
            <v>159.76070229599998</v>
          </cell>
        </row>
        <row r="58">
          <cell r="E58">
            <v>1273</v>
          </cell>
          <cell r="W58">
            <v>1297.8612638959996</v>
          </cell>
          <cell r="X58">
            <v>360.88471429599986</v>
          </cell>
          <cell r="AK58">
            <v>1102</v>
          </cell>
          <cell r="BC58">
            <v>1060.7258138959994</v>
          </cell>
          <cell r="BD58">
            <v>115.9210642959997</v>
          </cell>
        </row>
        <row r="59">
          <cell r="E59">
            <v>1273</v>
          </cell>
          <cell r="W59">
            <v>1298.0612638959994</v>
          </cell>
          <cell r="X59">
            <v>361.08471429599967</v>
          </cell>
          <cell r="AK59">
            <v>1097</v>
          </cell>
          <cell r="BC59">
            <v>1057.7258138959994</v>
          </cell>
          <cell r="BD59">
            <v>115.9210642959997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30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30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30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30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30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100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70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60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40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60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30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40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30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40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50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45</v>
          </cell>
        </row>
        <row r="63">
          <cell r="R63">
            <v>12.282169999999999</v>
          </cell>
          <cell r="V63">
            <v>0</v>
          </cell>
          <cell r="AM63">
            <v>0</v>
          </cell>
          <cell r="AU63">
            <v>0</v>
          </cell>
          <cell r="AV63">
            <v>60</v>
          </cell>
        </row>
        <row r="64">
          <cell r="R64">
            <v>12.282169999999999</v>
          </cell>
          <cell r="V64">
            <v>0</v>
          </cell>
          <cell r="AM64">
            <v>0</v>
          </cell>
          <cell r="AU64">
            <v>0</v>
          </cell>
          <cell r="AV64">
            <v>65</v>
          </cell>
        </row>
        <row r="65">
          <cell r="R65">
            <v>12.282169999999999</v>
          </cell>
          <cell r="V65">
            <v>0</v>
          </cell>
          <cell r="AM65">
            <v>0</v>
          </cell>
          <cell r="AU65">
            <v>0</v>
          </cell>
          <cell r="AV65">
            <v>55</v>
          </cell>
        </row>
        <row r="66">
          <cell r="R66">
            <v>12.282169999999999</v>
          </cell>
          <cell r="V66">
            <v>0</v>
          </cell>
          <cell r="AM66">
            <v>0</v>
          </cell>
          <cell r="AU66">
            <v>0</v>
          </cell>
          <cell r="AV66">
            <v>75</v>
          </cell>
        </row>
        <row r="67">
          <cell r="R67">
            <v>12.282169999999999</v>
          </cell>
          <cell r="V67">
            <v>0</v>
          </cell>
          <cell r="AM67">
            <v>0</v>
          </cell>
          <cell r="AU67">
            <v>0</v>
          </cell>
          <cell r="AV67">
            <v>60</v>
          </cell>
        </row>
        <row r="68">
          <cell r="R68">
            <v>12.282169999999999</v>
          </cell>
          <cell r="V68">
            <v>0</v>
          </cell>
          <cell r="AM68">
            <v>0</v>
          </cell>
          <cell r="AU68">
            <v>0</v>
          </cell>
          <cell r="AV68">
            <v>75</v>
          </cell>
        </row>
        <row r="69">
          <cell r="R69">
            <v>12.282169999999999</v>
          </cell>
          <cell r="V69">
            <v>0</v>
          </cell>
          <cell r="AM69">
            <v>0</v>
          </cell>
          <cell r="AU69">
            <v>0</v>
          </cell>
          <cell r="AV69">
            <v>90</v>
          </cell>
        </row>
        <row r="70">
          <cell r="R70">
            <v>12.282169999999999</v>
          </cell>
          <cell r="V70">
            <v>0</v>
          </cell>
          <cell r="AM70">
            <v>0</v>
          </cell>
          <cell r="AU70">
            <v>0</v>
          </cell>
          <cell r="AV70">
            <v>95</v>
          </cell>
        </row>
        <row r="71">
          <cell r="R71">
            <v>12.282169999999999</v>
          </cell>
          <cell r="V71">
            <v>0</v>
          </cell>
          <cell r="AM71">
            <v>0</v>
          </cell>
          <cell r="AU71">
            <v>0</v>
          </cell>
          <cell r="AV71">
            <v>100</v>
          </cell>
        </row>
        <row r="72">
          <cell r="R72">
            <v>12.282169999999999</v>
          </cell>
          <cell r="V72">
            <v>0</v>
          </cell>
          <cell r="AM72">
            <v>0</v>
          </cell>
          <cell r="AU72">
            <v>0</v>
          </cell>
          <cell r="AV72">
            <v>125</v>
          </cell>
        </row>
        <row r="73">
          <cell r="R73">
            <v>12.282169999999999</v>
          </cell>
          <cell r="V73">
            <v>0</v>
          </cell>
          <cell r="AM73">
            <v>0</v>
          </cell>
          <cell r="AU73">
            <v>0</v>
          </cell>
          <cell r="AV73">
            <v>130</v>
          </cell>
        </row>
        <row r="74">
          <cell r="R74">
            <v>12.282169999999999</v>
          </cell>
          <cell r="V74">
            <v>0</v>
          </cell>
          <cell r="AM74">
            <v>0</v>
          </cell>
          <cell r="AU74">
            <v>0</v>
          </cell>
          <cell r="AV74">
            <v>135</v>
          </cell>
        </row>
        <row r="75">
          <cell r="R75">
            <v>12.282169999999999</v>
          </cell>
          <cell r="V75">
            <v>0</v>
          </cell>
          <cell r="AM75">
            <v>0</v>
          </cell>
          <cell r="AU75">
            <v>0</v>
          </cell>
          <cell r="AV75">
            <v>165</v>
          </cell>
        </row>
        <row r="76">
          <cell r="R76">
            <v>12.282169999999999</v>
          </cell>
          <cell r="V76">
            <v>0</v>
          </cell>
          <cell r="AM76">
            <v>0</v>
          </cell>
          <cell r="AU76">
            <v>0</v>
          </cell>
          <cell r="AV76">
            <v>170</v>
          </cell>
        </row>
        <row r="77">
          <cell r="R77">
            <v>12.282169999999999</v>
          </cell>
          <cell r="V77">
            <v>0</v>
          </cell>
          <cell r="AM77">
            <v>0</v>
          </cell>
          <cell r="AU77">
            <v>0</v>
          </cell>
          <cell r="AV77">
            <v>170</v>
          </cell>
        </row>
        <row r="78">
          <cell r="R78">
            <v>12.282169999999999</v>
          </cell>
          <cell r="V78">
            <v>0</v>
          </cell>
          <cell r="AM78">
            <v>0</v>
          </cell>
          <cell r="AU78">
            <v>0</v>
          </cell>
          <cell r="AV78">
            <v>63.4</v>
          </cell>
        </row>
        <row r="79">
          <cell r="R79">
            <v>12.282169999999999</v>
          </cell>
          <cell r="V79">
            <v>0</v>
          </cell>
          <cell r="AM79">
            <v>0</v>
          </cell>
          <cell r="AU79">
            <v>0</v>
          </cell>
          <cell r="AV79">
            <v>215</v>
          </cell>
        </row>
        <row r="80">
          <cell r="R80">
            <v>12.282169999999999</v>
          </cell>
          <cell r="V80">
            <v>0</v>
          </cell>
          <cell r="AM80">
            <v>0</v>
          </cell>
          <cell r="AU80">
            <v>0</v>
          </cell>
          <cell r="AV80">
            <v>220</v>
          </cell>
        </row>
        <row r="81">
          <cell r="R81">
            <v>12.282169999999999</v>
          </cell>
          <cell r="V81">
            <v>0</v>
          </cell>
          <cell r="AM81">
            <v>0</v>
          </cell>
          <cell r="AU81">
            <v>0</v>
          </cell>
          <cell r="AV81">
            <v>250</v>
          </cell>
        </row>
        <row r="82">
          <cell r="R82">
            <v>12.282169999999999</v>
          </cell>
          <cell r="V82">
            <v>0</v>
          </cell>
          <cell r="AM82">
            <v>0</v>
          </cell>
          <cell r="AU82">
            <v>0</v>
          </cell>
          <cell r="AV82">
            <v>245</v>
          </cell>
        </row>
        <row r="83">
          <cell r="R83">
            <v>12.282169999999999</v>
          </cell>
          <cell r="V83">
            <v>0</v>
          </cell>
          <cell r="AM83">
            <v>0</v>
          </cell>
          <cell r="AU83">
            <v>0</v>
          </cell>
          <cell r="AV83">
            <v>310</v>
          </cell>
        </row>
        <row r="84">
          <cell r="R84">
            <v>12.282169999999999</v>
          </cell>
          <cell r="V84">
            <v>0</v>
          </cell>
          <cell r="AM84">
            <v>0</v>
          </cell>
          <cell r="AU84">
            <v>0</v>
          </cell>
          <cell r="AV84">
            <v>335</v>
          </cell>
        </row>
        <row r="85">
          <cell r="R85">
            <v>12.282169999999999</v>
          </cell>
          <cell r="V85">
            <v>0</v>
          </cell>
          <cell r="AM85">
            <v>0</v>
          </cell>
          <cell r="AU85">
            <v>0</v>
          </cell>
          <cell r="AV85">
            <v>315</v>
          </cell>
        </row>
        <row r="86">
          <cell r="R86">
            <v>12.282169999999999</v>
          </cell>
          <cell r="V86">
            <v>0</v>
          </cell>
          <cell r="AM86">
            <v>0</v>
          </cell>
          <cell r="AU86">
            <v>0</v>
          </cell>
          <cell r="AV86">
            <v>195</v>
          </cell>
        </row>
        <row r="87">
          <cell r="R87">
            <v>12.282169999999999</v>
          </cell>
          <cell r="V87">
            <v>0</v>
          </cell>
          <cell r="AM87">
            <v>0</v>
          </cell>
          <cell r="AU87">
            <v>0</v>
          </cell>
          <cell r="AV87">
            <v>140</v>
          </cell>
        </row>
        <row r="88">
          <cell r="R88">
            <v>12.282169999999999</v>
          </cell>
          <cell r="V88">
            <v>0</v>
          </cell>
          <cell r="AM88">
            <v>0</v>
          </cell>
          <cell r="AU88">
            <v>0</v>
          </cell>
          <cell r="AV88">
            <v>120</v>
          </cell>
        </row>
        <row r="89">
          <cell r="R89">
            <v>12.282169999999999</v>
          </cell>
          <cell r="V89">
            <v>0</v>
          </cell>
          <cell r="AM89">
            <v>0</v>
          </cell>
          <cell r="AU89">
            <v>0</v>
          </cell>
          <cell r="AV89">
            <v>125</v>
          </cell>
        </row>
        <row r="90">
          <cell r="R90">
            <v>12.282169999999999</v>
          </cell>
          <cell r="V90">
            <v>0</v>
          </cell>
          <cell r="AM90">
            <v>0</v>
          </cell>
          <cell r="AU90">
            <v>0</v>
          </cell>
          <cell r="AV90">
            <v>125</v>
          </cell>
        </row>
        <row r="91">
          <cell r="R91">
            <v>12.282169999999999</v>
          </cell>
          <cell r="V91">
            <v>0</v>
          </cell>
          <cell r="AM91">
            <v>0</v>
          </cell>
          <cell r="AU91">
            <v>0</v>
          </cell>
          <cell r="AV91">
            <v>195</v>
          </cell>
        </row>
        <row r="92">
          <cell r="R92">
            <v>12.282169999999999</v>
          </cell>
          <cell r="V92">
            <v>0</v>
          </cell>
          <cell r="AM92">
            <v>0</v>
          </cell>
          <cell r="AU92">
            <v>0</v>
          </cell>
          <cell r="AV92">
            <v>215</v>
          </cell>
        </row>
        <row r="93">
          <cell r="R93">
            <v>12.282169999999999</v>
          </cell>
          <cell r="V93">
            <v>0</v>
          </cell>
          <cell r="AM93">
            <v>0</v>
          </cell>
          <cell r="AU93">
            <v>0</v>
          </cell>
          <cell r="AV93">
            <v>230</v>
          </cell>
        </row>
        <row r="94">
          <cell r="R94">
            <v>12.282169999999999</v>
          </cell>
          <cell r="V94">
            <v>0</v>
          </cell>
          <cell r="AM94">
            <v>0</v>
          </cell>
          <cell r="AU94">
            <v>0</v>
          </cell>
          <cell r="AV94">
            <v>240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65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55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45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55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60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65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100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100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44381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44381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49.84</v>
      </c>
      <c r="D8" s="40" t="s">
        <v>36</v>
      </c>
      <c r="E8" s="39">
        <f>'[1]Annx-A (DA) '!W12-J8+N8</f>
        <v>1341.8764138959993</v>
      </c>
      <c r="F8" s="39">
        <f>'[1]Annx-A (DA) '!E12</f>
        <v>1118</v>
      </c>
      <c r="G8" s="39">
        <f>E8-F8</f>
        <v>223.87641389599935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30</v>
      </c>
      <c r="N8" s="39">
        <f>SUM(K8:M8)</f>
        <v>230</v>
      </c>
      <c r="O8" s="39">
        <f>'[1]Annx-A (DA) '!X12</f>
        <v>187.07166429599965</v>
      </c>
      <c r="P8" s="39">
        <f>G8+J8-N8</f>
        <v>-6.1235861040006512</v>
      </c>
      <c r="Q8" s="39">
        <v>49</v>
      </c>
      <c r="R8" s="39" t="s">
        <v>37</v>
      </c>
      <c r="S8" s="40">
        <f>'[1]DA HPSLDC'!V13</f>
        <v>49.94</v>
      </c>
      <c r="T8" s="40" t="s">
        <v>38</v>
      </c>
      <c r="U8" s="40">
        <v>0</v>
      </c>
      <c r="V8" s="39">
        <f>'[1]Annx-A (DA) '!BC12-AA8+AE8</f>
        <v>1293.8936678959992</v>
      </c>
      <c r="W8" s="39">
        <f>'[1]Annx-A (DA) '!AK12</f>
        <v>1262</v>
      </c>
      <c r="X8" s="39">
        <f t="shared" ref="X8:X55" si="0">V8-W8</f>
        <v>31.893667895999215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363.41711829599944</v>
      </c>
      <c r="AG8" s="42">
        <f t="shared" ref="AG8:AG55" si="3">X8+AA8-AE8</f>
        <v>31.893667895999215</v>
      </c>
    </row>
    <row r="9" spans="1:34" ht="26.25" customHeight="1">
      <c r="A9" s="38">
        <v>2</v>
      </c>
      <c r="B9" s="39" t="s">
        <v>39</v>
      </c>
      <c r="C9" s="40">
        <f>'[1]DA HPSLDC'!H14</f>
        <v>49.91</v>
      </c>
      <c r="D9" s="40" t="s">
        <v>40</v>
      </c>
      <c r="E9" s="39">
        <f>'[1]Annx-A (DA) '!W13-J9+N9</f>
        <v>1341.8764138959993</v>
      </c>
      <c r="F9" s="39">
        <f>'[1]Annx-A (DA) '!E13</f>
        <v>1112</v>
      </c>
      <c r="G9" s="39">
        <f t="shared" ref="G9:G55" si="4">E9-F9</f>
        <v>229.87641389599935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30</v>
      </c>
      <c r="N9" s="39">
        <f t="shared" ref="N9:N55" si="6">SUM(K9:M9)</f>
        <v>230</v>
      </c>
      <c r="O9" s="39">
        <f>'[1]Annx-A (DA) '!X13</f>
        <v>187.07166429599965</v>
      </c>
      <c r="P9" s="39">
        <f t="shared" ref="P9:P55" si="7">G9+J9-N9</f>
        <v>-0.12358610400065118</v>
      </c>
      <c r="Q9" s="39">
        <v>50</v>
      </c>
      <c r="R9" s="39" t="s">
        <v>41</v>
      </c>
      <c r="S9" s="40">
        <f>'[1]DA HPSLDC'!V14</f>
        <v>49.95</v>
      </c>
      <c r="T9" s="40" t="s">
        <v>42</v>
      </c>
      <c r="U9" s="40">
        <v>0</v>
      </c>
      <c r="V9" s="39">
        <f>'[1]Annx-A (DA) '!BC13-AA9+AE9</f>
        <v>1292.8315028959994</v>
      </c>
      <c r="W9" s="39">
        <f>'[1]Annx-A (DA) '!AK13</f>
        <v>1261</v>
      </c>
      <c r="X9" s="39">
        <f t="shared" si="0"/>
        <v>31.831502895999392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362.35495329599939</v>
      </c>
      <c r="AG9" s="42">
        <f t="shared" si="3"/>
        <v>31.831502895999392</v>
      </c>
    </row>
    <row r="10" spans="1:34" ht="26.25" customHeight="1">
      <c r="A10" s="38">
        <v>3</v>
      </c>
      <c r="B10" s="39" t="s">
        <v>43</v>
      </c>
      <c r="C10" s="40">
        <f>'[1]DA HPSLDC'!H15</f>
        <v>49.95</v>
      </c>
      <c r="D10" s="40" t="s">
        <v>44</v>
      </c>
      <c r="E10" s="39">
        <f>'[1]Annx-A (DA) '!W14-J10+N10</f>
        <v>1341.8764138959993</v>
      </c>
      <c r="F10" s="39">
        <f>'[1]Annx-A (DA) '!E14</f>
        <v>1109</v>
      </c>
      <c r="G10" s="39">
        <f t="shared" si="4"/>
        <v>232.87641389599935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30</v>
      </c>
      <c r="N10" s="39">
        <f t="shared" si="6"/>
        <v>230</v>
      </c>
      <c r="O10" s="39">
        <f>'[1]Annx-A (DA) '!X14</f>
        <v>187.07166429599965</v>
      </c>
      <c r="P10" s="39">
        <f t="shared" si="7"/>
        <v>2.8764138959993488</v>
      </c>
      <c r="Q10" s="39">
        <v>51</v>
      </c>
      <c r="R10" s="39" t="s">
        <v>45</v>
      </c>
      <c r="S10" s="40">
        <f>'[1]DA HPSLDC'!V15</f>
        <v>49.96</v>
      </c>
      <c r="T10" s="40" t="s">
        <v>46</v>
      </c>
      <c r="U10" s="40">
        <v>0</v>
      </c>
      <c r="V10" s="39">
        <f>'[1]Annx-A (DA) '!BC14-AA10+AE10</f>
        <v>1274.7215028959993</v>
      </c>
      <c r="W10" s="39">
        <f>'[1]Annx-A (DA) '!AK14</f>
        <v>1244</v>
      </c>
      <c r="X10" s="39">
        <f t="shared" si="0"/>
        <v>30.721502895999265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362.24495329599949</v>
      </c>
      <c r="AG10" s="42">
        <f t="shared" si="3"/>
        <v>30.721502895999265</v>
      </c>
    </row>
    <row r="11" spans="1:34" ht="26.25" customHeight="1">
      <c r="A11" s="38">
        <v>4</v>
      </c>
      <c r="B11" s="39" t="s">
        <v>47</v>
      </c>
      <c r="C11" s="40">
        <f>'[1]DA HPSLDC'!H16</f>
        <v>49.96</v>
      </c>
      <c r="D11" s="40" t="s">
        <v>48</v>
      </c>
      <c r="E11" s="39">
        <f>'[1]Annx-A (DA) '!W15-J11+N11</f>
        <v>1341.8764138959993</v>
      </c>
      <c r="F11" s="39">
        <f>'[1]Annx-A (DA) '!E15</f>
        <v>1105</v>
      </c>
      <c r="G11" s="39">
        <f t="shared" si="4"/>
        <v>236.87641389599935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30</v>
      </c>
      <c r="N11" s="39">
        <f t="shared" si="6"/>
        <v>230</v>
      </c>
      <c r="O11" s="39">
        <f>'[1]Annx-A (DA) '!X15</f>
        <v>187.07166429599965</v>
      </c>
      <c r="P11" s="39">
        <f t="shared" si="7"/>
        <v>6.8764138959993488</v>
      </c>
      <c r="Q11" s="39">
        <v>52</v>
      </c>
      <c r="R11" s="39" t="s">
        <v>49</v>
      </c>
      <c r="S11" s="40">
        <f>'[1]DA HPSLDC'!V16</f>
        <v>50</v>
      </c>
      <c r="T11" s="40" t="s">
        <v>50</v>
      </c>
      <c r="U11" s="40">
        <v>0</v>
      </c>
      <c r="V11" s="39">
        <f>'[1]Annx-A (DA) '!BC15-AA11+AE11</f>
        <v>1274.4553118959996</v>
      </c>
      <c r="W11" s="39">
        <f>'[1]Annx-A (DA) '!AK15</f>
        <v>1234</v>
      </c>
      <c r="X11" s="39">
        <f t="shared" si="0"/>
        <v>40.455311895999557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361.97876229599979</v>
      </c>
      <c r="AG11" s="42">
        <f t="shared" si="3"/>
        <v>40.455311895999557</v>
      </c>
    </row>
    <row r="12" spans="1:34" ht="26.25" customHeight="1">
      <c r="A12" s="38">
        <v>5</v>
      </c>
      <c r="B12" s="39" t="s">
        <v>51</v>
      </c>
      <c r="C12" s="40">
        <f>'[1]DA HPSLDC'!H17</f>
        <v>49.99</v>
      </c>
      <c r="D12" s="40" t="s">
        <v>52</v>
      </c>
      <c r="E12" s="39">
        <f>'[1]Annx-A (DA) '!W16-J12+N12</f>
        <v>1338.9982138959997</v>
      </c>
      <c r="F12" s="39">
        <f>'[1]Annx-A (DA) '!E16</f>
        <v>1093</v>
      </c>
      <c r="G12" s="39">
        <f t="shared" si="4"/>
        <v>245.9982138959997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30</v>
      </c>
      <c r="N12" s="39">
        <f t="shared" si="6"/>
        <v>230</v>
      </c>
      <c r="O12" s="39">
        <f>'[1]Annx-A (DA) '!X16</f>
        <v>187.07166429599965</v>
      </c>
      <c r="P12" s="39">
        <f t="shared" si="7"/>
        <v>15.998213895999697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'!BC16-AA12+AE12</f>
        <v>1273.7585518959997</v>
      </c>
      <c r="W12" s="39">
        <f>'[1]Annx-A (DA) '!AK16</f>
        <v>1213</v>
      </c>
      <c r="X12" s="39">
        <f t="shared" si="0"/>
        <v>60.758551895999744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30</v>
      </c>
      <c r="AE12" s="39">
        <f t="shared" si="2"/>
        <v>30</v>
      </c>
      <c r="AF12" s="41">
        <f>'[1]Annx-A (DA) '!BD16</f>
        <v>331.28200229599975</v>
      </c>
      <c r="AG12" s="42">
        <f t="shared" si="3"/>
        <v>30.758551895999744</v>
      </c>
    </row>
    <row r="13" spans="1:34" ht="26.25" customHeight="1">
      <c r="A13" s="38">
        <v>6</v>
      </c>
      <c r="B13" s="39" t="s">
        <v>55</v>
      </c>
      <c r="C13" s="40">
        <f>'[1]DA HPSLDC'!H18</f>
        <v>50</v>
      </c>
      <c r="D13" s="40" t="s">
        <v>56</v>
      </c>
      <c r="E13" s="39">
        <f>'[1]Annx-A (DA) '!W17-J13+N13</f>
        <v>1338.9951188959997</v>
      </c>
      <c r="F13" s="39">
        <f>'[1]Annx-A (DA) '!E17</f>
        <v>1088</v>
      </c>
      <c r="G13" s="39">
        <f t="shared" si="4"/>
        <v>250.99511889599967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217.06856929599962</v>
      </c>
      <c r="P13" s="39">
        <f t="shared" si="7"/>
        <v>50.995118895999667</v>
      </c>
      <c r="Q13" s="39">
        <v>54</v>
      </c>
      <c r="R13" s="39" t="s">
        <v>57</v>
      </c>
      <c r="S13" s="40">
        <f>'[1]DA HPSLDC'!V18</f>
        <v>50.08</v>
      </c>
      <c r="T13" s="40" t="s">
        <v>58</v>
      </c>
      <c r="U13" s="40">
        <v>0</v>
      </c>
      <c r="V13" s="39">
        <f>'[1]Annx-A (DA) '!BC17-AA13+AE13</f>
        <v>1274.6007168959998</v>
      </c>
      <c r="W13" s="39">
        <f>'[1]Annx-A (DA) '!AK17</f>
        <v>1202</v>
      </c>
      <c r="X13" s="39">
        <f t="shared" si="0"/>
        <v>72.600716895999767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40</v>
      </c>
      <c r="AE13" s="39">
        <f t="shared" si="2"/>
        <v>40</v>
      </c>
      <c r="AF13" s="41">
        <f>'[1]Annx-A (DA) '!BD17</f>
        <v>322.12416729599977</v>
      </c>
      <c r="AG13" s="42">
        <f t="shared" si="3"/>
        <v>32.600716895999767</v>
      </c>
    </row>
    <row r="14" spans="1:34" ht="26.25" customHeight="1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'!W18-J14+N14</f>
        <v>1340.2508978959997</v>
      </c>
      <c r="F14" s="39">
        <f>'[1]Annx-A (DA) '!E18</f>
        <v>1087</v>
      </c>
      <c r="G14" s="39">
        <f t="shared" si="4"/>
        <v>253.25089789599974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218.3243482959997</v>
      </c>
      <c r="P14" s="39">
        <f t="shared" si="7"/>
        <v>53.250897895999742</v>
      </c>
      <c r="Q14" s="39">
        <v>55</v>
      </c>
      <c r="R14" s="39" t="s">
        <v>61</v>
      </c>
      <c r="S14" s="40">
        <f>'[1]DA HPSLDC'!V19</f>
        <v>50.1</v>
      </c>
      <c r="T14" s="40" t="s">
        <v>62</v>
      </c>
      <c r="U14" s="40">
        <v>0</v>
      </c>
      <c r="V14" s="39">
        <f>'[1]Annx-A (DA) '!BC18-AA14+AE14</f>
        <v>1272.8885518959999</v>
      </c>
      <c r="W14" s="39">
        <f>'[1]Annx-A (DA) '!AK18</f>
        <v>1192</v>
      </c>
      <c r="X14" s="39">
        <f t="shared" si="0"/>
        <v>80.888551895999854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50</v>
      </c>
      <c r="AE14" s="39">
        <f t="shared" si="2"/>
        <v>50</v>
      </c>
      <c r="AF14" s="41">
        <f>'[1]Annx-A (DA) '!BD18</f>
        <v>310.41200229599986</v>
      </c>
      <c r="AG14" s="42">
        <f t="shared" si="3"/>
        <v>30.888551895999854</v>
      </c>
    </row>
    <row r="15" spans="1:34" ht="26.25" customHeight="1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'!W19-J15+N15</f>
        <v>1338.9951188959997</v>
      </c>
      <c r="F15" s="39">
        <f>'[1]Annx-A (DA) '!E19</f>
        <v>1087</v>
      </c>
      <c r="G15" s="39">
        <f t="shared" si="4"/>
        <v>251.99511889599967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217.06856929599962</v>
      </c>
      <c r="P15" s="39">
        <f t="shared" si="7"/>
        <v>51.995118895999667</v>
      </c>
      <c r="Q15" s="39">
        <v>56</v>
      </c>
      <c r="R15" s="39" t="s">
        <v>65</v>
      </c>
      <c r="S15" s="40">
        <f>'[1]DA HPSLDC'!V20</f>
        <v>50.02</v>
      </c>
      <c r="T15" s="40" t="s">
        <v>66</v>
      </c>
      <c r="U15" s="40">
        <v>0</v>
      </c>
      <c r="V15" s="39">
        <f>'[1]Annx-A (DA) '!BC19-AA15+AE15</f>
        <v>1272.3985518959996</v>
      </c>
      <c r="W15" s="39">
        <f>'[1]Annx-A (DA) '!AK19</f>
        <v>1195</v>
      </c>
      <c r="X15" s="39">
        <f t="shared" si="0"/>
        <v>77.398551895999617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45</v>
      </c>
      <c r="AE15" s="39">
        <f t="shared" si="2"/>
        <v>45</v>
      </c>
      <c r="AF15" s="41">
        <f>'[1]Annx-A (DA) '!BD19</f>
        <v>314.92200229599985</v>
      </c>
      <c r="AG15" s="42">
        <f t="shared" si="3"/>
        <v>32.398551895999617</v>
      </c>
    </row>
    <row r="16" spans="1:34" ht="26.25" customHeight="1">
      <c r="A16" s="38">
        <v>9</v>
      </c>
      <c r="B16" s="39" t="s">
        <v>67</v>
      </c>
      <c r="C16" s="40">
        <f>'[1]DA HPSLDC'!H21</f>
        <v>50.02</v>
      </c>
      <c r="D16" s="40" t="s">
        <v>68</v>
      </c>
      <c r="E16" s="39">
        <f>'[1]Annx-A (DA) '!W20-J16+N16</f>
        <v>1329.3982568959993</v>
      </c>
      <c r="F16" s="39">
        <f>'[1]Annx-A (DA) '!E20</f>
        <v>1086</v>
      </c>
      <c r="G16" s="39">
        <f t="shared" si="4"/>
        <v>243.39825689599934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208.7717072959997</v>
      </c>
      <c r="P16" s="39">
        <f t="shared" si="7"/>
        <v>43.398256895999339</v>
      </c>
      <c r="Q16" s="39">
        <v>57</v>
      </c>
      <c r="R16" s="39" t="s">
        <v>69</v>
      </c>
      <c r="S16" s="40">
        <f>'[1]DA HPSLDC'!V21</f>
        <v>50.05</v>
      </c>
      <c r="T16" s="40" t="s">
        <v>70</v>
      </c>
      <c r="U16" s="40">
        <v>0</v>
      </c>
      <c r="V16" s="39">
        <f>'[1]Annx-A (DA) '!BC20-AA16+AE16</f>
        <v>1315.7048018959997</v>
      </c>
      <c r="W16" s="39">
        <f>'[1]Annx-A (DA) '!AK20</f>
        <v>1187</v>
      </c>
      <c r="X16" s="39">
        <f t="shared" si="0"/>
        <v>128.70480189599971</v>
      </c>
      <c r="Y16" s="39">
        <f>'[1]Annx-D (IE)'!R63</f>
        <v>12.282169999999999</v>
      </c>
      <c r="Z16" s="39">
        <f>'[1]Annx-D (IE)'!V64</f>
        <v>0</v>
      </c>
      <c r="AA16" s="39">
        <f t="shared" si="1"/>
        <v>12.282169999999999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60</v>
      </c>
      <c r="AE16" s="39">
        <f t="shared" si="2"/>
        <v>60</v>
      </c>
      <c r="AF16" s="41">
        <f>'[1]Annx-A (DA) '!BD20</f>
        <v>347.71042229599982</v>
      </c>
      <c r="AG16" s="42">
        <f t="shared" si="3"/>
        <v>80.986971895999716</v>
      </c>
    </row>
    <row r="17" spans="1:33" ht="26.25" customHeight="1">
      <c r="A17" s="38">
        <v>10</v>
      </c>
      <c r="B17" s="39" t="s">
        <v>71</v>
      </c>
      <c r="C17" s="40">
        <f>'[1]DA HPSLDC'!H22</f>
        <v>50.04</v>
      </c>
      <c r="D17" s="40" t="s">
        <v>72</v>
      </c>
      <c r="E17" s="39">
        <f>'[1]Annx-A (DA) '!W21-J17+N17</f>
        <v>1323.9495728959994</v>
      </c>
      <c r="F17" s="39">
        <f>'[1]Annx-A (DA) '!E21</f>
        <v>1074</v>
      </c>
      <c r="G17" s="39">
        <f t="shared" si="4"/>
        <v>249.94957289599938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203.32302329599975</v>
      </c>
      <c r="P17" s="39">
        <f t="shared" si="7"/>
        <v>49.949572895999381</v>
      </c>
      <c r="Q17" s="39">
        <v>58</v>
      </c>
      <c r="R17" s="39" t="s">
        <v>73</v>
      </c>
      <c r="S17" s="40">
        <f>'[1]DA HPSLDC'!V22</f>
        <v>50.02</v>
      </c>
      <c r="T17" s="40" t="s">
        <v>74</v>
      </c>
      <c r="U17" s="40">
        <v>0</v>
      </c>
      <c r="V17" s="39">
        <f>'[1]Annx-A (DA) '!BC21-AA17+AE17</f>
        <v>1315.6948018959999</v>
      </c>
      <c r="W17" s="39">
        <f>'[1]Annx-A (DA) '!AK21</f>
        <v>1190</v>
      </c>
      <c r="X17" s="39">
        <f t="shared" si="0"/>
        <v>125.69480189599994</v>
      </c>
      <c r="Y17" s="39">
        <f>'[1]Annx-D (IE)'!R64</f>
        <v>12.282169999999999</v>
      </c>
      <c r="Z17" s="39">
        <f>'[1]Annx-D (IE)'!V65</f>
        <v>0</v>
      </c>
      <c r="AA17" s="39">
        <f t="shared" si="1"/>
        <v>12.282169999999999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65</v>
      </c>
      <c r="AE17" s="39">
        <f t="shared" si="2"/>
        <v>65</v>
      </c>
      <c r="AF17" s="41">
        <f>'[1]Annx-A (DA) '!BD21</f>
        <v>342.70042229599983</v>
      </c>
      <c r="AG17" s="42">
        <f t="shared" si="3"/>
        <v>72.976971895999952</v>
      </c>
    </row>
    <row r="18" spans="1:33" ht="26.25" customHeight="1">
      <c r="A18" s="38">
        <v>11</v>
      </c>
      <c r="B18" s="39" t="s">
        <v>75</v>
      </c>
      <c r="C18" s="40">
        <f>'[1]DA HPSLDC'!H23</f>
        <v>50.04</v>
      </c>
      <c r="D18" s="40" t="s">
        <v>76</v>
      </c>
      <c r="E18" s="39">
        <f>'[1]Annx-A (DA) '!W22-J18+N18</f>
        <v>1255.8384608959993</v>
      </c>
      <c r="F18" s="39">
        <f>'[1]Annx-A (DA) '!E22</f>
        <v>1060</v>
      </c>
      <c r="G18" s="39">
        <f t="shared" si="4"/>
        <v>195.83846089599933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135.2119112959997</v>
      </c>
      <c r="P18" s="39">
        <f t="shared" si="7"/>
        <v>-4.1615391040006671</v>
      </c>
      <c r="Q18" s="39">
        <v>59</v>
      </c>
      <c r="R18" s="39" t="s">
        <v>77</v>
      </c>
      <c r="S18" s="40">
        <f>'[1]DA HPSLDC'!V23</f>
        <v>50.03</v>
      </c>
      <c r="T18" s="40" t="s">
        <v>78</v>
      </c>
      <c r="U18" s="40">
        <v>0</v>
      </c>
      <c r="V18" s="39">
        <f>'[1]Annx-A (DA) '!BC22-AA18+AE18</f>
        <v>1314.4348018959997</v>
      </c>
      <c r="W18" s="39">
        <f>'[1]Annx-A (DA) '!AK22</f>
        <v>1202</v>
      </c>
      <c r="X18" s="39">
        <f t="shared" si="0"/>
        <v>112.43480189599973</v>
      </c>
      <c r="Y18" s="39">
        <f>'[1]Annx-D (IE)'!R65</f>
        <v>12.282169999999999</v>
      </c>
      <c r="Z18" s="39">
        <f>'[1]Annx-D (IE)'!V66</f>
        <v>0</v>
      </c>
      <c r="AA18" s="39">
        <f t="shared" si="1"/>
        <v>12.282169999999999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55</v>
      </c>
      <c r="AE18" s="39">
        <f t="shared" si="2"/>
        <v>55</v>
      </c>
      <c r="AF18" s="41">
        <f>'[1]Annx-A (DA) '!BD22</f>
        <v>351.44042229599984</v>
      </c>
      <c r="AG18" s="42">
        <f t="shared" si="3"/>
        <v>69.71697189599972</v>
      </c>
    </row>
    <row r="19" spans="1:33" ht="26.25" customHeight="1">
      <c r="A19" s="38">
        <v>12</v>
      </c>
      <c r="B19" s="39" t="s">
        <v>79</v>
      </c>
      <c r="C19" s="40">
        <f>'[1]DA HPSLDC'!H24</f>
        <v>50.06</v>
      </c>
      <c r="D19" s="40" t="s">
        <v>80</v>
      </c>
      <c r="E19" s="39">
        <f>'[1]Annx-A (DA) '!W23-J19+N19</f>
        <v>1273.8384608959993</v>
      </c>
      <c r="F19" s="39">
        <f>'[1]Annx-A (DA) '!E23</f>
        <v>1058</v>
      </c>
      <c r="G19" s="39">
        <f t="shared" si="4"/>
        <v>215.83846089599933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135.2119112959997</v>
      </c>
      <c r="P19" s="39">
        <f t="shared" si="7"/>
        <v>15.838460895999333</v>
      </c>
      <c r="Q19" s="39">
        <v>60</v>
      </c>
      <c r="R19" s="39" t="s">
        <v>81</v>
      </c>
      <c r="S19" s="40">
        <f>'[1]DA HPSLDC'!V24</f>
        <v>50</v>
      </c>
      <c r="T19" s="40" t="s">
        <v>82</v>
      </c>
      <c r="U19" s="40">
        <v>0</v>
      </c>
      <c r="V19" s="39">
        <f>'[1]Annx-A (DA) '!BC23-AA19+AE19</f>
        <v>1313.0048018959999</v>
      </c>
      <c r="W19" s="39">
        <f>'[1]Annx-A (DA) '!AK23</f>
        <v>1182</v>
      </c>
      <c r="X19" s="39">
        <f t="shared" si="0"/>
        <v>131.00480189599989</v>
      </c>
      <c r="Y19" s="39">
        <f>'[1]Annx-D (IE)'!R66</f>
        <v>12.282169999999999</v>
      </c>
      <c r="Z19" s="39">
        <f>'[1]Annx-D (IE)'!V67</f>
        <v>0</v>
      </c>
      <c r="AA19" s="39">
        <f t="shared" si="1"/>
        <v>12.282169999999999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75</v>
      </c>
      <c r="AE19" s="39">
        <f t="shared" si="2"/>
        <v>75</v>
      </c>
      <c r="AF19" s="41">
        <f>'[1]Annx-A (DA) '!BD23</f>
        <v>330.01042229599977</v>
      </c>
      <c r="AG19" s="42">
        <f t="shared" si="3"/>
        <v>68.286971895999898</v>
      </c>
    </row>
    <row r="20" spans="1:33" ht="26.25" customHeight="1">
      <c r="A20" s="38">
        <v>13</v>
      </c>
      <c r="B20" s="39" t="s">
        <v>83</v>
      </c>
      <c r="C20" s="40">
        <f>'[1]DA HPSLDC'!H25</f>
        <v>50.06</v>
      </c>
      <c r="D20" s="40" t="s">
        <v>84</v>
      </c>
      <c r="E20" s="39">
        <f>'[1]Annx-A (DA) '!W24-J20+N20</f>
        <v>1268.8253998959997</v>
      </c>
      <c r="F20" s="39">
        <f>'[1]Annx-A (DA) '!E24</f>
        <v>1063</v>
      </c>
      <c r="G20" s="39">
        <f t="shared" si="4"/>
        <v>205.82539989599968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130.19885029599982</v>
      </c>
      <c r="P20" s="39">
        <f t="shared" si="7"/>
        <v>5.8253998959996807</v>
      </c>
      <c r="Q20" s="39">
        <v>61</v>
      </c>
      <c r="R20" s="39" t="s">
        <v>85</v>
      </c>
      <c r="S20" s="40">
        <f>'[1]DA HPSLDC'!V25</f>
        <v>50.04</v>
      </c>
      <c r="T20" s="40" t="s">
        <v>86</v>
      </c>
      <c r="U20" s="40">
        <v>0</v>
      </c>
      <c r="V20" s="39">
        <f>'[1]Annx-A (DA) '!BC24-AA20+AE20</f>
        <v>1312.557572896</v>
      </c>
      <c r="W20" s="39">
        <f>'[1]Annx-A (DA) '!AK24</f>
        <v>1188</v>
      </c>
      <c r="X20" s="39">
        <f t="shared" si="0"/>
        <v>124.55757289600001</v>
      </c>
      <c r="Y20" s="39">
        <f>'[1]Annx-D (IE)'!R67</f>
        <v>12.282169999999999</v>
      </c>
      <c r="Z20" s="39">
        <f>'[1]Annx-D (IE)'!V68</f>
        <v>0</v>
      </c>
      <c r="AA20" s="39">
        <f t="shared" si="1"/>
        <v>12.282169999999999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60</v>
      </c>
      <c r="AE20" s="39">
        <f t="shared" si="2"/>
        <v>60</v>
      </c>
      <c r="AF20" s="41">
        <f>'[1]Annx-A (DA) '!BD24</f>
        <v>344.56319329599989</v>
      </c>
      <c r="AG20" s="42">
        <f t="shared" si="3"/>
        <v>76.839742896000018</v>
      </c>
    </row>
    <row r="21" spans="1:33" ht="26.25" customHeight="1">
      <c r="A21" s="38">
        <v>14</v>
      </c>
      <c r="B21" s="39" t="s">
        <v>87</v>
      </c>
      <c r="C21" s="40">
        <f>'[1]DA HPSLDC'!H26</f>
        <v>50.05</v>
      </c>
      <c r="D21" s="40" t="s">
        <v>88</v>
      </c>
      <c r="E21" s="39">
        <f>'[1]Annx-A (DA) '!W25-J21+N21</f>
        <v>1268.7266588959994</v>
      </c>
      <c r="F21" s="39">
        <f>'[1]Annx-A (DA) '!E25</f>
        <v>1061</v>
      </c>
      <c r="G21" s="39">
        <f t="shared" si="4"/>
        <v>207.72665889599944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130.1001092959998</v>
      </c>
      <c r="P21" s="39">
        <f t="shared" si="7"/>
        <v>7.7266588959994351</v>
      </c>
      <c r="Q21" s="39">
        <v>62</v>
      </c>
      <c r="R21" s="39" t="s">
        <v>89</v>
      </c>
      <c r="S21" s="40">
        <f>'[1]DA HPSLDC'!V26</f>
        <v>50.04</v>
      </c>
      <c r="T21" s="40" t="s">
        <v>90</v>
      </c>
      <c r="U21" s="40">
        <v>0</v>
      </c>
      <c r="V21" s="39">
        <f>'[1]Annx-A (DA) '!BC25-AA21+AE21</f>
        <v>1310.7675728959996</v>
      </c>
      <c r="W21" s="39">
        <f>'[1]Annx-A (DA) '!AK25</f>
        <v>1200</v>
      </c>
      <c r="X21" s="39">
        <f t="shared" si="0"/>
        <v>110.76757289599959</v>
      </c>
      <c r="Y21" s="39">
        <f>'[1]Annx-D (IE)'!R68</f>
        <v>12.282169999999999</v>
      </c>
      <c r="Z21" s="39">
        <f>'[1]Annx-D (IE)'!V69</f>
        <v>0</v>
      </c>
      <c r="AA21" s="39">
        <f t="shared" si="1"/>
        <v>12.282169999999999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75</v>
      </c>
      <c r="AE21" s="39">
        <f t="shared" si="2"/>
        <v>75</v>
      </c>
      <c r="AF21" s="41">
        <f>'[1]Annx-A (DA) '!BD25</f>
        <v>327.7731932959997</v>
      </c>
      <c r="AG21" s="42">
        <f t="shared" si="3"/>
        <v>48.049742895999586</v>
      </c>
    </row>
    <row r="22" spans="1:33" ht="26.25" customHeight="1">
      <c r="A22" s="38">
        <v>15</v>
      </c>
      <c r="B22" s="39" t="s">
        <v>91</v>
      </c>
      <c r="C22" s="40">
        <f>'[1]DA HPSLDC'!H27</f>
        <v>50.07</v>
      </c>
      <c r="D22" s="40" t="s">
        <v>92</v>
      </c>
      <c r="E22" s="39">
        <f>'[1]Annx-A (DA) '!W26-J22+N22</f>
        <v>1267.4708798959994</v>
      </c>
      <c r="F22" s="39">
        <f>'[1]Annx-A (DA) '!E26</f>
        <v>1065</v>
      </c>
      <c r="G22" s="39">
        <f t="shared" si="4"/>
        <v>202.47087989599936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128.84433029599973</v>
      </c>
      <c r="P22" s="39">
        <f t="shared" si="7"/>
        <v>2.4708798959993601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'!BC26-AA22+AE22</f>
        <v>1310.6835448959998</v>
      </c>
      <c r="W22" s="39">
        <f>'[1]Annx-A (DA) '!AK26</f>
        <v>1187</v>
      </c>
      <c r="X22" s="39">
        <f t="shared" si="0"/>
        <v>123.68354489599983</v>
      </c>
      <c r="Y22" s="39">
        <f>'[1]Annx-D (IE)'!R69</f>
        <v>12.282169999999999</v>
      </c>
      <c r="Z22" s="39">
        <f>'[1]Annx-D (IE)'!V70</f>
        <v>0</v>
      </c>
      <c r="AA22" s="39">
        <f t="shared" si="1"/>
        <v>12.282169999999999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90</v>
      </c>
      <c r="AE22" s="39">
        <f t="shared" si="2"/>
        <v>90</v>
      </c>
      <c r="AF22" s="41">
        <f>'[1]Annx-A (DA) '!BD26</f>
        <v>312.68916529599971</v>
      </c>
      <c r="AG22" s="42">
        <f t="shared" si="3"/>
        <v>45.965714895999838</v>
      </c>
    </row>
    <row r="23" spans="1:33" ht="26.25" customHeight="1">
      <c r="A23" s="38">
        <v>16</v>
      </c>
      <c r="B23" s="39" t="s">
        <v>95</v>
      </c>
      <c r="C23" s="40">
        <f>'[1]DA HPSLDC'!H28</f>
        <v>50.04</v>
      </c>
      <c r="D23" s="40" t="s">
        <v>96</v>
      </c>
      <c r="E23" s="39">
        <f>'[1]Annx-A (DA) '!W27-J23+N23</f>
        <v>1267.4708798959994</v>
      </c>
      <c r="F23" s="39">
        <f>'[1]Annx-A (DA) '!E27</f>
        <v>1053</v>
      </c>
      <c r="G23" s="39">
        <f t="shared" si="4"/>
        <v>214.47087989599936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128.84433029599973</v>
      </c>
      <c r="P23" s="39">
        <f t="shared" si="7"/>
        <v>14.47087989599936</v>
      </c>
      <c r="Q23" s="39">
        <v>64</v>
      </c>
      <c r="R23" s="39" t="s">
        <v>97</v>
      </c>
      <c r="S23" s="40">
        <f>'[1]DA HPSLDC'!V28</f>
        <v>49.99</v>
      </c>
      <c r="T23" s="40" t="s">
        <v>98</v>
      </c>
      <c r="U23" s="40">
        <v>0</v>
      </c>
      <c r="V23" s="39">
        <f>'[1]Annx-A (DA) '!BC27-AA23+AE23</f>
        <v>1308.5713798959998</v>
      </c>
      <c r="W23" s="39">
        <f>'[1]Annx-A (DA) '!AK27</f>
        <v>1179</v>
      </c>
      <c r="X23" s="39">
        <f t="shared" si="0"/>
        <v>129.57137989599983</v>
      </c>
      <c r="Y23" s="39">
        <f>'[1]Annx-D (IE)'!R70</f>
        <v>12.282169999999999</v>
      </c>
      <c r="Z23" s="39">
        <f>'[1]Annx-D (IE)'!V71</f>
        <v>0</v>
      </c>
      <c r="AA23" s="39">
        <f t="shared" si="1"/>
        <v>12.282169999999999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95</v>
      </c>
      <c r="AE23" s="39">
        <f t="shared" si="2"/>
        <v>95</v>
      </c>
      <c r="AF23" s="41">
        <f>'[1]Annx-A (DA) '!BD27</f>
        <v>305.57700029599971</v>
      </c>
      <c r="AG23" s="42">
        <f t="shared" si="3"/>
        <v>46.853549895999834</v>
      </c>
    </row>
    <row r="24" spans="1:33" ht="26.25" customHeight="1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'!W28-J24+N24</f>
        <v>1267.4708798959994</v>
      </c>
      <c r="F24" s="39">
        <f>'[1]Annx-A (DA) '!E28</f>
        <v>1045</v>
      </c>
      <c r="G24" s="39">
        <f t="shared" si="4"/>
        <v>222.47087989599936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128.84433029599973</v>
      </c>
      <c r="P24" s="39">
        <f t="shared" si="7"/>
        <v>22.47087989599936</v>
      </c>
      <c r="Q24" s="39">
        <v>65</v>
      </c>
      <c r="R24" s="39" t="s">
        <v>101</v>
      </c>
      <c r="S24" s="40">
        <f>'[1]DA HPSLDC'!V29</f>
        <v>50.01</v>
      </c>
      <c r="T24" s="40" t="s">
        <v>102</v>
      </c>
      <c r="U24" s="40">
        <v>0</v>
      </c>
      <c r="V24" s="39">
        <f>'[1]Annx-A (DA) '!BC28-AA24+AE24</f>
        <v>1307.1292678959996</v>
      </c>
      <c r="W24" s="39">
        <f>'[1]Annx-A (DA) '!AK28</f>
        <v>1170</v>
      </c>
      <c r="X24" s="39">
        <f t="shared" si="0"/>
        <v>137.12926789599965</v>
      </c>
      <c r="Y24" s="39">
        <f>'[1]Annx-D (IE)'!R71</f>
        <v>12.282169999999999</v>
      </c>
      <c r="Z24" s="39">
        <f>'[1]Annx-D (IE)'!V72</f>
        <v>0</v>
      </c>
      <c r="AA24" s="39">
        <f t="shared" si="1"/>
        <v>12.282169999999999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100</v>
      </c>
      <c r="AE24" s="39">
        <f t="shared" si="2"/>
        <v>100</v>
      </c>
      <c r="AF24" s="41">
        <f>'[1]Annx-A (DA) '!BD28</f>
        <v>299.13488829599976</v>
      </c>
      <c r="AG24" s="42">
        <f t="shared" si="3"/>
        <v>49.411437895999654</v>
      </c>
    </row>
    <row r="25" spans="1:33" ht="26.25" customHeight="1">
      <c r="A25" s="38">
        <v>18</v>
      </c>
      <c r="B25" s="39" t="s">
        <v>103</v>
      </c>
      <c r="C25" s="40">
        <f>'[1]DA HPSLDC'!H30</f>
        <v>50.04</v>
      </c>
      <c r="D25" s="40" t="s">
        <v>104</v>
      </c>
      <c r="E25" s="39">
        <f>'[1]Annx-A (DA) '!W29-J25+N25</f>
        <v>1267.4708798959994</v>
      </c>
      <c r="F25" s="39">
        <f>'[1]Annx-A (DA) '!E29</f>
        <v>1041</v>
      </c>
      <c r="G25" s="39">
        <f t="shared" si="4"/>
        <v>226.47087989599936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128.84433029599973</v>
      </c>
      <c r="P25" s="39">
        <f t="shared" si="7"/>
        <v>26.47087989599936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'!BC29-AA25+AE25</f>
        <v>1305.8656538959997</v>
      </c>
      <c r="W25" s="39">
        <f>'[1]Annx-A (DA) '!AK29</f>
        <v>1148</v>
      </c>
      <c r="X25" s="39">
        <f t="shared" si="0"/>
        <v>157.86565389599969</v>
      </c>
      <c r="Y25" s="39">
        <f>'[1]Annx-D (IE)'!R72</f>
        <v>12.282169999999999</v>
      </c>
      <c r="Z25" s="39">
        <f>'[1]Annx-D (IE)'!V73</f>
        <v>0</v>
      </c>
      <c r="AA25" s="39">
        <f t="shared" si="1"/>
        <v>12.282169999999999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125</v>
      </c>
      <c r="AE25" s="39">
        <f t="shared" si="2"/>
        <v>125</v>
      </c>
      <c r="AF25" s="41">
        <f>'[1]Annx-A (DA) '!BD29</f>
        <v>272.87127429599957</v>
      </c>
      <c r="AG25" s="42">
        <f t="shared" si="3"/>
        <v>45.147823895999693</v>
      </c>
    </row>
    <row r="26" spans="1:33" ht="26.25" customHeight="1">
      <c r="A26" s="38">
        <v>19</v>
      </c>
      <c r="B26" s="39" t="s">
        <v>107</v>
      </c>
      <c r="C26" s="40">
        <f>'[1]DA HPSLDC'!H31</f>
        <v>50.03</v>
      </c>
      <c r="D26" s="40" t="s">
        <v>108</v>
      </c>
      <c r="E26" s="39">
        <f>'[1]Annx-A (DA) '!W30-J26+N26</f>
        <v>1267.4832638959995</v>
      </c>
      <c r="F26" s="39">
        <f>'[1]Annx-A (DA) '!E30</f>
        <v>1050</v>
      </c>
      <c r="G26" s="39">
        <f t="shared" si="4"/>
        <v>217.48326389599947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128.85671429599961</v>
      </c>
      <c r="P26" s="39">
        <f t="shared" si="7"/>
        <v>17.483263895999471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'!BC30-AA26+AE26</f>
        <v>1304.2756538959995</v>
      </c>
      <c r="W26" s="39">
        <f>'[1]Annx-A (DA) '!AK30</f>
        <v>1139</v>
      </c>
      <c r="X26" s="39">
        <f t="shared" si="0"/>
        <v>165.27565389599954</v>
      </c>
      <c r="Y26" s="39">
        <f>'[1]Annx-D (IE)'!R73</f>
        <v>12.282169999999999</v>
      </c>
      <c r="Z26" s="39">
        <f>'[1]Annx-D (IE)'!V74</f>
        <v>0</v>
      </c>
      <c r="AA26" s="39">
        <f t="shared" si="1"/>
        <v>12.282169999999999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130</v>
      </c>
      <c r="AE26" s="39">
        <f t="shared" si="2"/>
        <v>130</v>
      </c>
      <c r="AF26" s="41">
        <f>'[1]Annx-A (DA) '!BD30</f>
        <v>266.28127429599965</v>
      </c>
      <c r="AG26" s="42">
        <f t="shared" si="3"/>
        <v>47.557823895999547</v>
      </c>
    </row>
    <row r="27" spans="1:33" ht="26.25" customHeight="1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'!W31-J27+N27</f>
        <v>1267.4832638959995</v>
      </c>
      <c r="F27" s="39">
        <f>'[1]Annx-A (DA) '!E31</f>
        <v>1061</v>
      </c>
      <c r="G27" s="39">
        <f t="shared" si="4"/>
        <v>206.48326389599947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128.85671429599961</v>
      </c>
      <c r="P27" s="39">
        <f t="shared" si="7"/>
        <v>6.4832638959994711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'!BC31-AA27+AE27</f>
        <v>1302.6756538959996</v>
      </c>
      <c r="W27" s="39">
        <f>'[1]Annx-A (DA) '!AK31</f>
        <v>1132</v>
      </c>
      <c r="X27" s="39">
        <f t="shared" si="0"/>
        <v>170.67565389599963</v>
      </c>
      <c r="Y27" s="39">
        <f>'[1]Annx-D (IE)'!R74</f>
        <v>12.282169999999999</v>
      </c>
      <c r="Z27" s="39">
        <f>'[1]Annx-D (IE)'!V75</f>
        <v>0</v>
      </c>
      <c r="AA27" s="39">
        <f t="shared" si="1"/>
        <v>12.282169999999999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135</v>
      </c>
      <c r="AE27" s="39">
        <f t="shared" si="2"/>
        <v>135</v>
      </c>
      <c r="AF27" s="41">
        <f>'[1]Annx-A (DA) '!BD31</f>
        <v>259.68127429599974</v>
      </c>
      <c r="AG27" s="42">
        <f t="shared" si="3"/>
        <v>47.957823895999638</v>
      </c>
    </row>
    <row r="28" spans="1:33" ht="26.25" customHeight="1">
      <c r="A28" s="38">
        <v>21</v>
      </c>
      <c r="B28" s="39" t="s">
        <v>115</v>
      </c>
      <c r="C28" s="40">
        <f>'[1]DA HPSLDC'!H33</f>
        <v>49.99</v>
      </c>
      <c r="D28" s="40" t="s">
        <v>116</v>
      </c>
      <c r="E28" s="39">
        <f>'[1]Annx-A (DA) '!W32-J28+N28</f>
        <v>1328.7390428959995</v>
      </c>
      <c r="F28" s="39">
        <f>'[1]Annx-A (DA) '!E32</f>
        <v>1078</v>
      </c>
      <c r="G28" s="39">
        <f t="shared" si="4"/>
        <v>250.73904289599955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190.11249329599968</v>
      </c>
      <c r="P28" s="39">
        <f t="shared" si="7"/>
        <v>50.739042895999546</v>
      </c>
      <c r="Q28" s="39">
        <v>69</v>
      </c>
      <c r="R28" s="39" t="s">
        <v>117</v>
      </c>
      <c r="S28" s="40">
        <f>'[1]DA HPSLDC'!V33</f>
        <v>50.06</v>
      </c>
      <c r="T28" s="40" t="s">
        <v>118</v>
      </c>
      <c r="U28" s="40">
        <v>0</v>
      </c>
      <c r="V28" s="39">
        <f>'[1]Annx-A (DA) '!BC32-AA28+AE28</f>
        <v>1304.6138538959997</v>
      </c>
      <c r="W28" s="39">
        <f>'[1]Annx-A (DA) '!AK32</f>
        <v>1108</v>
      </c>
      <c r="X28" s="39">
        <f t="shared" si="0"/>
        <v>196.61385389599968</v>
      </c>
      <c r="Y28" s="39">
        <f>'[1]Annx-D (IE)'!R75</f>
        <v>12.282169999999999</v>
      </c>
      <c r="Z28" s="39">
        <f>'[1]Annx-D (IE)'!V76</f>
        <v>0</v>
      </c>
      <c r="AA28" s="39">
        <f t="shared" si="1"/>
        <v>12.282169999999999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165</v>
      </c>
      <c r="AE28" s="39">
        <f t="shared" si="2"/>
        <v>165</v>
      </c>
      <c r="AF28" s="41">
        <f>'[1]Annx-A (DA) '!BD32</f>
        <v>228.39127429599978</v>
      </c>
      <c r="AG28" s="42">
        <f t="shared" si="3"/>
        <v>43.89602389599969</v>
      </c>
    </row>
    <row r="29" spans="1:33" ht="26.25" customHeight="1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'!W33-J29+N29</f>
        <v>1327.4832638959995</v>
      </c>
      <c r="F29" s="39">
        <f>'[1]Annx-A (DA) '!E33</f>
        <v>1102</v>
      </c>
      <c r="G29" s="39">
        <f t="shared" si="4"/>
        <v>225.48326389599947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188.85671429599961</v>
      </c>
      <c r="P29" s="39">
        <f t="shared" si="7"/>
        <v>25.483263895999471</v>
      </c>
      <c r="Q29" s="39">
        <v>70</v>
      </c>
      <c r="R29" s="39" t="s">
        <v>121</v>
      </c>
      <c r="S29" s="40">
        <f>'[1]DA HPSLDC'!V34</f>
        <v>50.02</v>
      </c>
      <c r="T29" s="40" t="s">
        <v>122</v>
      </c>
      <c r="U29" s="40">
        <v>0</v>
      </c>
      <c r="V29" s="39">
        <f>'[1]Annx-A (DA) '!BC33-AA29+AE29</f>
        <v>1304.4460188959999</v>
      </c>
      <c r="W29" s="39">
        <f>'[1]Annx-A (DA) '!AK33</f>
        <v>1105</v>
      </c>
      <c r="X29" s="39">
        <f t="shared" si="0"/>
        <v>199.44601889599994</v>
      </c>
      <c r="Y29" s="39">
        <f>'[1]Annx-D (IE)'!R76</f>
        <v>12.282169999999999</v>
      </c>
      <c r="Z29" s="39">
        <f>'[1]Annx-D (IE)'!V77</f>
        <v>0</v>
      </c>
      <c r="AA29" s="39">
        <f t="shared" si="1"/>
        <v>12.282169999999999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170</v>
      </c>
      <c r="AE29" s="39">
        <f t="shared" si="2"/>
        <v>170</v>
      </c>
      <c r="AF29" s="41">
        <f>'[1]Annx-A (DA) '!BD33</f>
        <v>223.22343929599981</v>
      </c>
      <c r="AG29" s="42">
        <f t="shared" si="3"/>
        <v>41.728188895999949</v>
      </c>
    </row>
    <row r="30" spans="1:33" ht="26.25" customHeight="1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'!W34-J30+N30</f>
        <v>1327.5356478959991</v>
      </c>
      <c r="F30" s="39">
        <f>'[1]Annx-A (DA) '!E34</f>
        <v>1131</v>
      </c>
      <c r="G30" s="39">
        <f t="shared" si="4"/>
        <v>196.53564789599909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188.90909829599946</v>
      </c>
      <c r="P30" s="39">
        <f t="shared" si="7"/>
        <v>-3.4643521040009091</v>
      </c>
      <c r="Q30" s="39">
        <v>71</v>
      </c>
      <c r="R30" s="39" t="s">
        <v>125</v>
      </c>
      <c r="S30" s="40">
        <f>'[1]DA HPSLDC'!V35</f>
        <v>49.98</v>
      </c>
      <c r="T30" s="40" t="s">
        <v>126</v>
      </c>
      <c r="U30" s="40">
        <v>0</v>
      </c>
      <c r="V30" s="39">
        <f>'[1]Annx-A (DA) '!BC34-AA30+AE30</f>
        <v>1302.1324298960001</v>
      </c>
      <c r="W30" s="39">
        <f>'[1]Annx-A (DA) '!AK34</f>
        <v>1101</v>
      </c>
      <c r="X30" s="39">
        <f t="shared" si="0"/>
        <v>201.13242989600008</v>
      </c>
      <c r="Y30" s="39">
        <f>'[1]Annx-D (IE)'!R77</f>
        <v>12.282169999999999</v>
      </c>
      <c r="Z30" s="39">
        <f>'[1]Annx-D (IE)'!V78</f>
        <v>0</v>
      </c>
      <c r="AA30" s="39">
        <f t="shared" si="1"/>
        <v>12.282169999999999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170</v>
      </c>
      <c r="AE30" s="39">
        <f t="shared" si="2"/>
        <v>170</v>
      </c>
      <c r="AF30" s="41">
        <f>'[1]Annx-A (DA) '!BD34</f>
        <v>220.90985029599995</v>
      </c>
      <c r="AG30" s="42">
        <f t="shared" si="3"/>
        <v>43.414599896000084</v>
      </c>
    </row>
    <row r="31" spans="1:33" ht="26.25" customHeight="1">
      <c r="A31" s="38">
        <v>24</v>
      </c>
      <c r="B31" s="39" t="s">
        <v>127</v>
      </c>
      <c r="C31" s="40">
        <f>'[1]DA HPSLDC'!H36</f>
        <v>49.95</v>
      </c>
      <c r="D31" s="40" t="s">
        <v>128</v>
      </c>
      <c r="E31" s="39">
        <f>'[1]Annx-A (DA) '!W35-J31+N31</f>
        <v>1327.6656478959992</v>
      </c>
      <c r="F31" s="39">
        <f>'[1]Annx-A (DA) '!E35</f>
        <v>1149</v>
      </c>
      <c r="G31" s="39">
        <f t="shared" si="4"/>
        <v>178.6656478959992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189.03909829599957</v>
      </c>
      <c r="P31" s="39">
        <f t="shared" si="7"/>
        <v>-21.3343521040008</v>
      </c>
      <c r="Q31" s="39">
        <v>72</v>
      </c>
      <c r="R31" s="39" t="s">
        <v>129</v>
      </c>
      <c r="S31" s="40">
        <f>'[1]DA HPSLDC'!V36</f>
        <v>50</v>
      </c>
      <c r="T31" s="40" t="s">
        <v>130</v>
      </c>
      <c r="U31" s="40">
        <v>0</v>
      </c>
      <c r="V31" s="39">
        <f>'[1]Annx-A (DA) '!BC35-AA31+AE31</f>
        <v>1300.7124298960002</v>
      </c>
      <c r="W31" s="39">
        <f>'[1]Annx-A (DA) '!AK35</f>
        <v>1089</v>
      </c>
      <c r="X31" s="39">
        <f t="shared" si="0"/>
        <v>211.71242989600023</v>
      </c>
      <c r="Y31" s="39">
        <f>'[1]Annx-D (IE)'!R78</f>
        <v>12.282169999999999</v>
      </c>
      <c r="Z31" s="39">
        <f>'[1]Annx-D (IE)'!V79</f>
        <v>0</v>
      </c>
      <c r="AA31" s="39">
        <f t="shared" si="1"/>
        <v>12.282169999999999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63.4</v>
      </c>
      <c r="AE31" s="39">
        <f t="shared" si="2"/>
        <v>63.4</v>
      </c>
      <c r="AF31" s="41">
        <f>'[1]Annx-A (DA) '!BD35</f>
        <v>326.0898502959999</v>
      </c>
      <c r="AG31" s="42">
        <f t="shared" si="3"/>
        <v>160.59459989600023</v>
      </c>
    </row>
    <row r="32" spans="1:33" ht="26.25" customHeight="1">
      <c r="A32" s="38">
        <v>25</v>
      </c>
      <c r="B32" s="39" t="s">
        <v>131</v>
      </c>
      <c r="C32" s="40">
        <f>'[1]DA HPSLDC'!H37</f>
        <v>49.96</v>
      </c>
      <c r="D32" s="40" t="s">
        <v>132</v>
      </c>
      <c r="E32" s="39">
        <f>'[1]Annx-A (DA) '!W36-J32+N32</f>
        <v>1272.127101895999</v>
      </c>
      <c r="F32" s="39">
        <f>'[1]Annx-A (DA) '!E36</f>
        <v>1171</v>
      </c>
      <c r="G32" s="39">
        <f t="shared" si="4"/>
        <v>101.12710189599898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100</v>
      </c>
      <c r="N32" s="39">
        <f t="shared" si="6"/>
        <v>100</v>
      </c>
      <c r="O32" s="39">
        <f>'[1]Annx-A (DA) '!X36</f>
        <v>229.50055229599934</v>
      </c>
      <c r="P32" s="39">
        <f t="shared" si="7"/>
        <v>1.127101895998976</v>
      </c>
      <c r="Q32" s="39">
        <v>73</v>
      </c>
      <c r="R32" s="39" t="s">
        <v>133</v>
      </c>
      <c r="S32" s="40">
        <f>'[1]DA HPSLDC'!V37</f>
        <v>50.04</v>
      </c>
      <c r="T32" s="40" t="s">
        <v>134</v>
      </c>
      <c r="U32" s="40">
        <v>0</v>
      </c>
      <c r="V32" s="39">
        <f>'[1]Annx-A (DA) '!BC36-AA32+AE32</f>
        <v>1321.476043896</v>
      </c>
      <c r="W32" s="39">
        <f>'[1]Annx-A (DA) '!AK36</f>
        <v>1077</v>
      </c>
      <c r="X32" s="39">
        <f t="shared" si="0"/>
        <v>244.47604389599996</v>
      </c>
      <c r="Y32" s="39">
        <f>'[1]Annx-D (IE)'!R79</f>
        <v>12.282169999999999</v>
      </c>
      <c r="Z32" s="39">
        <f>'[1]Annx-D (IE)'!V80</f>
        <v>0</v>
      </c>
      <c r="AA32" s="39">
        <f t="shared" si="1"/>
        <v>12.282169999999999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215</v>
      </c>
      <c r="AE32" s="39">
        <f t="shared" si="2"/>
        <v>215</v>
      </c>
      <c r="AF32" s="41">
        <f>'[1]Annx-A (DA) '!BD36</f>
        <v>173.25346429599983</v>
      </c>
      <c r="AG32" s="42">
        <f t="shared" si="3"/>
        <v>41.758213895999972</v>
      </c>
    </row>
    <row r="33" spans="1:33" ht="26.25" customHeight="1">
      <c r="A33" s="38">
        <v>26</v>
      </c>
      <c r="B33" s="39" t="s">
        <v>135</v>
      </c>
      <c r="C33" s="40">
        <f>'[1]DA HPSLDC'!H38</f>
        <v>49.97</v>
      </c>
      <c r="D33" s="40" t="s">
        <v>136</v>
      </c>
      <c r="E33" s="39">
        <f>'[1]Annx-A (DA) '!W37-J33+N33</f>
        <v>1272.8471018959992</v>
      </c>
      <c r="F33" s="39">
        <f>'[1]Annx-A (DA) '!E37</f>
        <v>1205</v>
      </c>
      <c r="G33" s="39">
        <f t="shared" si="4"/>
        <v>67.847101895999231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70</v>
      </c>
      <c r="N33" s="39">
        <f t="shared" si="6"/>
        <v>70</v>
      </c>
      <c r="O33" s="39">
        <f>'[1]Annx-A (DA) '!X37</f>
        <v>260.22055229599937</v>
      </c>
      <c r="P33" s="39">
        <f t="shared" si="7"/>
        <v>-2.1528981040007693</v>
      </c>
      <c r="Q33" s="39">
        <v>74</v>
      </c>
      <c r="R33" s="39" t="s">
        <v>137</v>
      </c>
      <c r="S33" s="40">
        <f>'[1]DA HPSLDC'!V38</f>
        <v>50.03</v>
      </c>
      <c r="T33" s="40" t="s">
        <v>138</v>
      </c>
      <c r="U33" s="40">
        <v>0</v>
      </c>
      <c r="V33" s="39">
        <f>'[1]Annx-A (DA) '!BC37-AA33+AE33</f>
        <v>1320.3724298959999</v>
      </c>
      <c r="W33" s="39">
        <f>'[1]Annx-A (DA) '!AK37</f>
        <v>1072</v>
      </c>
      <c r="X33" s="39">
        <f t="shared" si="0"/>
        <v>248.37242989599986</v>
      </c>
      <c r="Y33" s="39">
        <f>'[1]Annx-D (IE)'!R80</f>
        <v>12.282169999999999</v>
      </c>
      <c r="Z33" s="39">
        <f>'[1]Annx-D (IE)'!V81</f>
        <v>0</v>
      </c>
      <c r="AA33" s="39">
        <f t="shared" si="1"/>
        <v>12.282169999999999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220</v>
      </c>
      <c r="AE33" s="39">
        <f t="shared" si="2"/>
        <v>220</v>
      </c>
      <c r="AF33" s="41">
        <f>'[1]Annx-A (DA) '!BD37</f>
        <v>167.14985029599995</v>
      </c>
      <c r="AG33" s="42">
        <f t="shared" si="3"/>
        <v>40.654599895999866</v>
      </c>
    </row>
    <row r="34" spans="1:33" ht="26.25" customHeight="1">
      <c r="A34" s="38">
        <v>27</v>
      </c>
      <c r="B34" s="39" t="s">
        <v>139</v>
      </c>
      <c r="C34" s="40">
        <f>'[1]DA HPSLDC'!H39</f>
        <v>49.96</v>
      </c>
      <c r="D34" s="40" t="s">
        <v>140</v>
      </c>
      <c r="E34" s="39">
        <f>'[1]Annx-A (DA) '!W38-J34+N34</f>
        <v>1275.2432938959989</v>
      </c>
      <c r="F34" s="39">
        <f>'[1]Annx-A (DA) '!E38</f>
        <v>1212</v>
      </c>
      <c r="G34" s="39">
        <f t="shared" si="4"/>
        <v>63.243293895998931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60</v>
      </c>
      <c r="N34" s="39">
        <f t="shared" si="6"/>
        <v>60</v>
      </c>
      <c r="O34" s="39">
        <f>'[1]Annx-A (DA) '!X38</f>
        <v>272.6167442959993</v>
      </c>
      <c r="P34" s="39">
        <f t="shared" si="7"/>
        <v>3.2432938959989315</v>
      </c>
      <c r="Q34" s="39">
        <v>75</v>
      </c>
      <c r="R34" s="39" t="s">
        <v>141</v>
      </c>
      <c r="S34" s="40">
        <f>'[1]DA HPSLDC'!V39</f>
        <v>50</v>
      </c>
      <c r="T34" s="40" t="s">
        <v>142</v>
      </c>
      <c r="U34" s="40">
        <v>0</v>
      </c>
      <c r="V34" s="39">
        <f>'[1]Annx-A (DA) '!BC38-AA34+AE34</f>
        <v>1319.7223858959999</v>
      </c>
      <c r="W34" s="39">
        <f>'[1]Annx-A (DA) '!AK38</f>
        <v>1046</v>
      </c>
      <c r="X34" s="39">
        <f t="shared" si="0"/>
        <v>273.72238589599988</v>
      </c>
      <c r="Y34" s="39">
        <f>'[1]Annx-D (IE)'!R81</f>
        <v>12.282169999999999</v>
      </c>
      <c r="Z34" s="39">
        <f>'[1]Annx-D (IE)'!V82</f>
        <v>0</v>
      </c>
      <c r="AA34" s="39">
        <f t="shared" si="1"/>
        <v>12.282169999999999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250</v>
      </c>
      <c r="AE34" s="39">
        <f t="shared" si="2"/>
        <v>250</v>
      </c>
      <c r="AF34" s="41">
        <f>'[1]Annx-A (DA) '!BD38</f>
        <v>136.49980629599975</v>
      </c>
      <c r="AG34" s="42">
        <f t="shared" si="3"/>
        <v>36.004555895999886</v>
      </c>
    </row>
    <row r="35" spans="1:33" ht="26.25" customHeight="1">
      <c r="A35" s="38">
        <v>28</v>
      </c>
      <c r="B35" s="39" t="s">
        <v>143</v>
      </c>
      <c r="C35" s="40">
        <f>'[1]DA HPSLDC'!H40</f>
        <v>49.95</v>
      </c>
      <c r="D35" s="40" t="s">
        <v>144</v>
      </c>
      <c r="E35" s="39">
        <f>'[1]Annx-A (DA) '!W39-J35+N35</f>
        <v>1277.4454588959991</v>
      </c>
      <c r="F35" s="39">
        <f>'[1]Annx-A (DA) '!E39</f>
        <v>1228</v>
      </c>
      <c r="G35" s="39">
        <f t="shared" si="4"/>
        <v>49.445458895999082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40</v>
      </c>
      <c r="N35" s="39">
        <f t="shared" si="6"/>
        <v>40</v>
      </c>
      <c r="O35" s="39">
        <f>'[1]Annx-A (DA) '!X39</f>
        <v>294.81890929599945</v>
      </c>
      <c r="P35" s="39">
        <f t="shared" si="7"/>
        <v>9.4454588959990815</v>
      </c>
      <c r="Q35" s="39">
        <v>76</v>
      </c>
      <c r="R35" s="39" t="s">
        <v>145</v>
      </c>
      <c r="S35" s="40">
        <f>'[1]DA HPSLDC'!V40</f>
        <v>49.96</v>
      </c>
      <c r="T35" s="40" t="s">
        <v>146</v>
      </c>
      <c r="U35" s="40">
        <v>0</v>
      </c>
      <c r="V35" s="39">
        <f>'[1]Annx-A (DA) '!BC39-AA35+AE35</f>
        <v>1325.0526408959997</v>
      </c>
      <c r="W35" s="39">
        <f>'[1]Annx-A (DA) '!AK39</f>
        <v>1056</v>
      </c>
      <c r="X35" s="39">
        <f t="shared" si="0"/>
        <v>269.05264089599973</v>
      </c>
      <c r="Y35" s="39">
        <f>'[1]Annx-D (IE)'!R82</f>
        <v>12.282169999999999</v>
      </c>
      <c r="Z35" s="39">
        <f>'[1]Annx-D (IE)'!V83</f>
        <v>0</v>
      </c>
      <c r="AA35" s="39">
        <f t="shared" si="1"/>
        <v>12.282169999999999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245</v>
      </c>
      <c r="AE35" s="39">
        <f t="shared" si="2"/>
        <v>245</v>
      </c>
      <c r="AF35" s="41">
        <f>'[1]Annx-A (DA) '!BD39</f>
        <v>146.83006129599983</v>
      </c>
      <c r="AG35" s="42">
        <f t="shared" si="3"/>
        <v>36.334810895999738</v>
      </c>
    </row>
    <row r="36" spans="1:33" ht="26.25" customHeight="1">
      <c r="A36" s="38">
        <v>29</v>
      </c>
      <c r="B36" s="39" t="s">
        <v>147</v>
      </c>
      <c r="C36" s="40">
        <f>'[1]DA HPSLDC'!H41</f>
        <v>49.98</v>
      </c>
      <c r="D36" s="40" t="s">
        <v>148</v>
      </c>
      <c r="E36" s="39">
        <f>'[1]Annx-A (DA) '!W40-J36+N36</f>
        <v>1285.8847468959996</v>
      </c>
      <c r="F36" s="39">
        <f>'[1]Annx-A (DA) '!E40</f>
        <v>1236</v>
      </c>
      <c r="G36" s="39">
        <f t="shared" si="4"/>
        <v>49.884746895999569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60</v>
      </c>
      <c r="N36" s="39">
        <f t="shared" si="6"/>
        <v>60</v>
      </c>
      <c r="O36" s="39">
        <f>'[1]Annx-A (DA) '!X40</f>
        <v>283.25819729599993</v>
      </c>
      <c r="P36" s="39">
        <f t="shared" si="7"/>
        <v>-10.115253104000431</v>
      </c>
      <c r="Q36" s="39">
        <v>77</v>
      </c>
      <c r="R36" s="39" t="s">
        <v>149</v>
      </c>
      <c r="S36" s="40">
        <f>'[1]DA HPSLDC'!V41</f>
        <v>49.93</v>
      </c>
      <c r="T36" s="40" t="s">
        <v>150</v>
      </c>
      <c r="U36" s="40">
        <v>0</v>
      </c>
      <c r="V36" s="39">
        <f>'[1]Annx-A (DA) '!BC40-AA36+AE36</f>
        <v>1398.5829398959997</v>
      </c>
      <c r="W36" s="39">
        <f>'[1]Annx-A (DA) '!AK40</f>
        <v>1056</v>
      </c>
      <c r="X36" s="39">
        <f t="shared" si="0"/>
        <v>342.58293989599974</v>
      </c>
      <c r="Y36" s="39">
        <f>'[1]Annx-D (IE)'!R83</f>
        <v>12.282169999999999</v>
      </c>
      <c r="Z36" s="39">
        <f>'[1]Annx-D (IE)'!V84</f>
        <v>0</v>
      </c>
      <c r="AA36" s="39">
        <f t="shared" si="1"/>
        <v>12.282169999999999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310</v>
      </c>
      <c r="AE36" s="39">
        <f t="shared" si="2"/>
        <v>310</v>
      </c>
      <c r="AF36" s="41">
        <f>'[1]Annx-A (DA) '!BD40</f>
        <v>155.36036029599984</v>
      </c>
      <c r="AG36" s="42">
        <f t="shared" si="3"/>
        <v>44.865109895999751</v>
      </c>
    </row>
    <row r="37" spans="1:33" ht="26.25" customHeight="1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'!W41-J37+N37</f>
        <v>1287.0047468959995</v>
      </c>
      <c r="F37" s="39">
        <f>'[1]Annx-A (DA) '!E41</f>
        <v>1251</v>
      </c>
      <c r="G37" s="39">
        <f t="shared" si="4"/>
        <v>36.00474689599946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30</v>
      </c>
      <c r="N37" s="39">
        <f t="shared" si="6"/>
        <v>30</v>
      </c>
      <c r="O37" s="39">
        <f>'[1]Annx-A (DA) '!X41</f>
        <v>314.37819729599983</v>
      </c>
      <c r="P37" s="39">
        <f t="shared" si="7"/>
        <v>6.0047468959994603</v>
      </c>
      <c r="Q37" s="39">
        <v>78</v>
      </c>
      <c r="R37" s="39" t="s">
        <v>153</v>
      </c>
      <c r="S37" s="40">
        <f>'[1]DA HPSLDC'!V42</f>
        <v>49.88</v>
      </c>
      <c r="T37" s="40" t="s">
        <v>154</v>
      </c>
      <c r="U37" s="40">
        <v>0</v>
      </c>
      <c r="V37" s="39">
        <f>'[1]Annx-A (DA) '!BC41-AA37+AE37</f>
        <v>1397.6424648959999</v>
      </c>
      <c r="W37" s="39">
        <f>'[1]Annx-A (DA) '!AK41</f>
        <v>1062</v>
      </c>
      <c r="X37" s="39">
        <f t="shared" si="0"/>
        <v>335.64246489599986</v>
      </c>
      <c r="Y37" s="39">
        <f>'[1]Annx-D (IE)'!R84</f>
        <v>12.282169999999999</v>
      </c>
      <c r="Z37" s="39">
        <f>'[1]Annx-D (IE)'!V85</f>
        <v>0</v>
      </c>
      <c r="AA37" s="39">
        <f t="shared" si="1"/>
        <v>12.282169999999999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335</v>
      </c>
      <c r="AE37" s="39">
        <f t="shared" si="2"/>
        <v>335</v>
      </c>
      <c r="AF37" s="41">
        <f>'[1]Annx-A (DA) '!BD41</f>
        <v>129.41988529599996</v>
      </c>
      <c r="AG37" s="42">
        <f t="shared" si="3"/>
        <v>12.924634895999873</v>
      </c>
    </row>
    <row r="38" spans="1:33" ht="26.25" customHeight="1">
      <c r="A38" s="38">
        <v>31</v>
      </c>
      <c r="B38" s="39" t="s">
        <v>155</v>
      </c>
      <c r="C38" s="40">
        <f>'[1]DA HPSLDC'!H43</f>
        <v>50.06</v>
      </c>
      <c r="D38" s="40" t="s">
        <v>156</v>
      </c>
      <c r="E38" s="39">
        <f>'[1]Annx-A (DA) '!W42-J38+N38</f>
        <v>1288.3547468959994</v>
      </c>
      <c r="F38" s="39">
        <f>'[1]Annx-A (DA) '!E42</f>
        <v>1256</v>
      </c>
      <c r="G38" s="39">
        <f t="shared" si="4"/>
        <v>32.354746895999369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40</v>
      </c>
      <c r="N38" s="39">
        <f t="shared" si="6"/>
        <v>40</v>
      </c>
      <c r="O38" s="39">
        <f>'[1]Annx-A (DA) '!X42</f>
        <v>305.72819729599973</v>
      </c>
      <c r="P38" s="39">
        <f t="shared" si="7"/>
        <v>-7.6452531040006306</v>
      </c>
      <c r="Q38" s="39">
        <v>79</v>
      </c>
      <c r="R38" s="39" t="s">
        <v>157</v>
      </c>
      <c r="S38" s="40">
        <f>'[1]DA HPSLDC'!V43</f>
        <v>49.88</v>
      </c>
      <c r="T38" s="40" t="s">
        <v>158</v>
      </c>
      <c r="U38" s="40">
        <v>0</v>
      </c>
      <c r="V38" s="39">
        <f>'[1]Annx-A (DA) '!BC42-AA38+AE38</f>
        <v>1407.9996128959999</v>
      </c>
      <c r="W38" s="39">
        <f>'[1]Annx-A (DA) '!AK42</f>
        <v>1090</v>
      </c>
      <c r="X38" s="39">
        <f t="shared" si="0"/>
        <v>317.99961289599992</v>
      </c>
      <c r="Y38" s="39">
        <f>'[1]Annx-D (IE)'!R85</f>
        <v>12.282169999999999</v>
      </c>
      <c r="Z38" s="39">
        <f>'[1]Annx-D (IE)'!V86</f>
        <v>0</v>
      </c>
      <c r="AA38" s="39">
        <f t="shared" si="1"/>
        <v>12.282169999999999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315</v>
      </c>
      <c r="AE38" s="39">
        <f t="shared" si="2"/>
        <v>315</v>
      </c>
      <c r="AF38" s="41">
        <f>'[1]Annx-A (DA) '!BD42</f>
        <v>159.77703329600001</v>
      </c>
      <c r="AG38" s="42">
        <f t="shared" si="3"/>
        <v>15.281782895999925</v>
      </c>
    </row>
    <row r="39" spans="1:33" ht="26.25" customHeight="1">
      <c r="A39" s="38">
        <v>32</v>
      </c>
      <c r="B39" s="39" t="s">
        <v>159</v>
      </c>
      <c r="C39" s="40">
        <f>'[1]DA HPSLDC'!H44</f>
        <v>50.07</v>
      </c>
      <c r="D39" s="40" t="s">
        <v>160</v>
      </c>
      <c r="E39" s="39">
        <f>'[1]Annx-A (DA) '!W43-J39+N39</f>
        <v>1289.8347468959994</v>
      </c>
      <c r="F39" s="39">
        <f>'[1]Annx-A (DA) '!E43</f>
        <v>1268</v>
      </c>
      <c r="G39" s="39">
        <f t="shared" si="4"/>
        <v>21.834746895999388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347.20819729599975</v>
      </c>
      <c r="P39" s="39">
        <f t="shared" si="7"/>
        <v>21.834746895999388</v>
      </c>
      <c r="Q39" s="39">
        <v>80</v>
      </c>
      <c r="R39" s="39" t="s">
        <v>161</v>
      </c>
      <c r="S39" s="40">
        <f>'[1]DA HPSLDC'!V44</f>
        <v>49.88</v>
      </c>
      <c r="T39" s="40" t="s">
        <v>162</v>
      </c>
      <c r="U39" s="40">
        <v>0</v>
      </c>
      <c r="V39" s="39">
        <f>'[1]Annx-A (DA) '!BC43-AA39+AE39</f>
        <v>1407.9996128959999</v>
      </c>
      <c r="W39" s="39">
        <f>'[1]Annx-A (DA) '!AK43</f>
        <v>1141</v>
      </c>
      <c r="X39" s="39">
        <f t="shared" si="0"/>
        <v>266.99961289599992</v>
      </c>
      <c r="Y39" s="39">
        <f>'[1]Annx-D (IE)'!R86</f>
        <v>12.282169999999999</v>
      </c>
      <c r="Z39" s="39">
        <f>'[1]Annx-D (IE)'!V87</f>
        <v>0</v>
      </c>
      <c r="AA39" s="39">
        <f t="shared" si="1"/>
        <v>12.282169999999999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195</v>
      </c>
      <c r="AE39" s="39">
        <f t="shared" si="2"/>
        <v>195</v>
      </c>
      <c r="AF39" s="41">
        <f>'[1]Annx-A (DA) '!BD43</f>
        <v>279.77703329600001</v>
      </c>
      <c r="AG39" s="42">
        <f t="shared" si="3"/>
        <v>84.281782895999925</v>
      </c>
    </row>
    <row r="40" spans="1:33" ht="26.25" customHeight="1">
      <c r="A40" s="38">
        <v>33</v>
      </c>
      <c r="B40" s="39" t="s">
        <v>163</v>
      </c>
      <c r="C40" s="40">
        <f>'[1]DA HPSLDC'!H45</f>
        <v>50.11</v>
      </c>
      <c r="D40" s="40" t="s">
        <v>164</v>
      </c>
      <c r="E40" s="39">
        <f>'[1]Annx-A (DA) '!W44-J40+N40</f>
        <v>1291.9905258959996</v>
      </c>
      <c r="F40" s="39">
        <f>'[1]Annx-A (DA) '!E44</f>
        <v>1263</v>
      </c>
      <c r="G40" s="39">
        <f t="shared" si="4"/>
        <v>28.990525895999554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350.01397629599978</v>
      </c>
      <c r="P40" s="39">
        <f t="shared" si="7"/>
        <v>28.990525895999554</v>
      </c>
      <c r="Q40" s="39">
        <v>81</v>
      </c>
      <c r="R40" s="39" t="s">
        <v>165</v>
      </c>
      <c r="S40" s="40">
        <f>'[1]DA HPSLDC'!V45</f>
        <v>49.97</v>
      </c>
      <c r="T40" s="40" t="s">
        <v>166</v>
      </c>
      <c r="U40" s="40">
        <v>0</v>
      </c>
      <c r="V40" s="39">
        <f>'[1]Annx-A (DA) '!BC44-AA40+AE40</f>
        <v>1408.140131896</v>
      </c>
      <c r="W40" s="39">
        <f>'[1]Annx-A (DA) '!AK44</f>
        <v>1196</v>
      </c>
      <c r="X40" s="39">
        <f t="shared" si="0"/>
        <v>212.14013189599996</v>
      </c>
      <c r="Y40" s="39">
        <f>'[1]Annx-D (IE)'!R87</f>
        <v>12.282169999999999</v>
      </c>
      <c r="Z40" s="39">
        <f>'[1]Annx-D (IE)'!V88</f>
        <v>0</v>
      </c>
      <c r="AA40" s="39">
        <f t="shared" si="1"/>
        <v>12.282169999999999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140</v>
      </c>
      <c r="AE40" s="39">
        <f t="shared" si="2"/>
        <v>140</v>
      </c>
      <c r="AF40" s="41">
        <f>'[1]Annx-A (DA) '!BD44</f>
        <v>334.91755229600005</v>
      </c>
      <c r="AG40" s="42">
        <f t="shared" si="3"/>
        <v>84.422301895999965</v>
      </c>
    </row>
    <row r="41" spans="1:33" ht="26.25" customHeight="1">
      <c r="A41" s="38">
        <v>34</v>
      </c>
      <c r="B41" s="39" t="s">
        <v>167</v>
      </c>
      <c r="C41" s="40">
        <f>'[1]DA HPSLDC'!H46</f>
        <v>50.06</v>
      </c>
      <c r="D41" s="40" t="s">
        <v>168</v>
      </c>
      <c r="E41" s="39">
        <f>'[1]Annx-A (DA) '!W45-J41+N41</f>
        <v>1293.3135318959996</v>
      </c>
      <c r="F41" s="39">
        <f>'[1]Annx-A (DA) '!E45</f>
        <v>1278</v>
      </c>
      <c r="G41" s="39">
        <f t="shared" si="4"/>
        <v>15.313531895999631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351.33698229599963</v>
      </c>
      <c r="P41" s="39">
        <f t="shared" si="7"/>
        <v>15.313531895999631</v>
      </c>
      <c r="Q41" s="39">
        <v>82</v>
      </c>
      <c r="R41" s="39" t="s">
        <v>169</v>
      </c>
      <c r="S41" s="40">
        <f>'[1]DA HPSLDC'!V46</f>
        <v>49.94</v>
      </c>
      <c r="T41" s="40" t="s">
        <v>170</v>
      </c>
      <c r="U41" s="40">
        <v>0</v>
      </c>
      <c r="V41" s="39">
        <f>'[1]Annx-A (DA) '!BC45-AA41+AE41</f>
        <v>1407.9965178959999</v>
      </c>
      <c r="W41" s="39">
        <f>'[1]Annx-A (DA) '!AK45</f>
        <v>1214</v>
      </c>
      <c r="X41" s="39">
        <f t="shared" si="0"/>
        <v>193.99651789599989</v>
      </c>
      <c r="Y41" s="39">
        <f>'[1]Annx-D (IE)'!R88</f>
        <v>12.282169999999999</v>
      </c>
      <c r="Z41" s="39">
        <f>'[1]Annx-D (IE)'!V89</f>
        <v>0</v>
      </c>
      <c r="AA41" s="39">
        <f t="shared" si="1"/>
        <v>12.282169999999999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120</v>
      </c>
      <c r="AE41" s="39">
        <f t="shared" si="2"/>
        <v>120</v>
      </c>
      <c r="AF41" s="41">
        <f>'[1]Annx-A (DA) '!BD45</f>
        <v>354.77393829599998</v>
      </c>
      <c r="AG41" s="42">
        <f t="shared" si="3"/>
        <v>86.278687895999894</v>
      </c>
    </row>
    <row r="42" spans="1:33" ht="26.25" customHeight="1">
      <c r="A42" s="38">
        <v>35</v>
      </c>
      <c r="B42" s="39" t="s">
        <v>171</v>
      </c>
      <c r="C42" s="40">
        <f>'[1]DA HPSLDC'!H47</f>
        <v>50.06</v>
      </c>
      <c r="D42" s="40" t="s">
        <v>172</v>
      </c>
      <c r="E42" s="39">
        <f>'[1]Annx-A (DA) '!W46-J42+N42</f>
        <v>1295.9556968959998</v>
      </c>
      <c r="F42" s="39">
        <f>'[1]Annx-A (DA) '!E46</f>
        <v>1299</v>
      </c>
      <c r="G42" s="39">
        <f t="shared" si="4"/>
        <v>-3.0443031040001642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353.97914729599984</v>
      </c>
      <c r="P42" s="39">
        <f t="shared" si="7"/>
        <v>-3.0443031040001642</v>
      </c>
      <c r="Q42" s="39">
        <v>83</v>
      </c>
      <c r="R42" s="39" t="s">
        <v>173</v>
      </c>
      <c r="S42" s="40">
        <f>'[1]DA HPSLDC'!V47</f>
        <v>49.93</v>
      </c>
      <c r="T42" s="40" t="s">
        <v>174</v>
      </c>
      <c r="U42" s="40">
        <v>0</v>
      </c>
      <c r="V42" s="39">
        <f>'[1]Annx-A (DA) '!BC46-AA42+AE42</f>
        <v>1407.9965178959999</v>
      </c>
      <c r="W42" s="39">
        <f>'[1]Annx-A (DA) '!AK46</f>
        <v>1210</v>
      </c>
      <c r="X42" s="39">
        <f t="shared" si="0"/>
        <v>197.99651789599989</v>
      </c>
      <c r="Y42" s="39">
        <f>'[1]Annx-D (IE)'!R89</f>
        <v>12.282169999999999</v>
      </c>
      <c r="Z42" s="39">
        <f>'[1]Annx-D (IE)'!V90</f>
        <v>0</v>
      </c>
      <c r="AA42" s="39">
        <f t="shared" si="1"/>
        <v>12.282169999999999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125</v>
      </c>
      <c r="AE42" s="39">
        <f t="shared" si="2"/>
        <v>125</v>
      </c>
      <c r="AF42" s="41">
        <f>'[1]Annx-A (DA) '!BD46</f>
        <v>349.77393829599998</v>
      </c>
      <c r="AG42" s="42">
        <f t="shared" si="3"/>
        <v>85.278687895999894</v>
      </c>
    </row>
    <row r="43" spans="1:33" ht="26.25" customHeight="1">
      <c r="A43" s="38">
        <v>36</v>
      </c>
      <c r="B43" s="39" t="s">
        <v>175</v>
      </c>
      <c r="C43" s="40">
        <f>'[1]DA HPSLDC'!H48</f>
        <v>50.08</v>
      </c>
      <c r="D43" s="40" t="s">
        <v>176</v>
      </c>
      <c r="E43" s="39">
        <f>'[1]Annx-A (DA) '!W47-J43+N43</f>
        <v>1296.5252218959997</v>
      </c>
      <c r="F43" s="39">
        <f>'[1]Annx-A (DA) '!E47</f>
        <v>1296</v>
      </c>
      <c r="G43" s="39">
        <f t="shared" si="4"/>
        <v>0.5252218959997208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354.54867229599995</v>
      </c>
      <c r="P43" s="39">
        <f t="shared" si="7"/>
        <v>0.5252218959997208</v>
      </c>
      <c r="Q43" s="39">
        <v>84</v>
      </c>
      <c r="R43" s="39" t="s">
        <v>177</v>
      </c>
      <c r="S43" s="40">
        <f>'[1]DA HPSLDC'!V48</f>
        <v>50.03</v>
      </c>
      <c r="T43" s="40" t="s">
        <v>178</v>
      </c>
      <c r="U43" s="40">
        <v>0</v>
      </c>
      <c r="V43" s="39">
        <f>'[1]Annx-A (DA) '!BC47-AA43+AE43</f>
        <v>1409.1086828959999</v>
      </c>
      <c r="W43" s="39">
        <f>'[1]Annx-A (DA) '!AK47</f>
        <v>1212</v>
      </c>
      <c r="X43" s="39">
        <f t="shared" si="0"/>
        <v>197.10868289599989</v>
      </c>
      <c r="Y43" s="39">
        <f>'[1]Annx-D (IE)'!R90</f>
        <v>12.282169999999999</v>
      </c>
      <c r="Z43" s="39">
        <f>'[1]Annx-D (IE)'!V91</f>
        <v>0</v>
      </c>
      <c r="AA43" s="39">
        <f t="shared" si="1"/>
        <v>12.282169999999999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125</v>
      </c>
      <c r="AE43" s="39">
        <f t="shared" si="2"/>
        <v>125</v>
      </c>
      <c r="AF43" s="41">
        <f>'[1]Annx-A (DA) '!BD47</f>
        <v>350.88610329599999</v>
      </c>
      <c r="AG43" s="42">
        <f t="shared" si="3"/>
        <v>84.390852895999899</v>
      </c>
    </row>
    <row r="44" spans="1:33" ht="26.25" customHeight="1">
      <c r="A44" s="38">
        <v>37</v>
      </c>
      <c r="B44" s="39" t="s">
        <v>179</v>
      </c>
      <c r="C44" s="40">
        <f>'[1]DA HPSLDC'!H49</f>
        <v>50.05</v>
      </c>
      <c r="D44" s="40" t="s">
        <v>180</v>
      </c>
      <c r="E44" s="39">
        <f>'[1]Annx-A (DA) '!W48-J44+N44</f>
        <v>1298.0669118959997</v>
      </c>
      <c r="F44" s="39">
        <f>'[1]Annx-A (DA) '!E48</f>
        <v>1302</v>
      </c>
      <c r="G44" s="39">
        <f t="shared" si="4"/>
        <v>-3.9330881040002623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356.09036229599974</v>
      </c>
      <c r="P44" s="39">
        <f t="shared" si="7"/>
        <v>-3.9330881040002623</v>
      </c>
      <c r="Q44" s="39">
        <v>85</v>
      </c>
      <c r="R44" s="39" t="s">
        <v>181</v>
      </c>
      <c r="S44" s="40">
        <f>'[1]DA HPSLDC'!V49</f>
        <v>50.02</v>
      </c>
      <c r="T44" s="40" t="s">
        <v>182</v>
      </c>
      <c r="U44" s="40">
        <v>0</v>
      </c>
      <c r="V44" s="39">
        <f>'[1]Annx-A (DA) '!BC48-AA44+AE44</f>
        <v>1399.0075428959997</v>
      </c>
      <c r="W44" s="39">
        <f>'[1]Annx-A (DA) '!AK48</f>
        <v>1204</v>
      </c>
      <c r="X44" s="39">
        <f t="shared" si="0"/>
        <v>195.00754289599968</v>
      </c>
      <c r="Y44" s="39">
        <f>'[1]Annx-D (IE)'!R91</f>
        <v>12.282169999999999</v>
      </c>
      <c r="Z44" s="39">
        <f>'[1]Annx-D (IE)'!V92</f>
        <v>0</v>
      </c>
      <c r="AA44" s="39">
        <f t="shared" si="1"/>
        <v>12.282169999999999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195</v>
      </c>
      <c r="AE44" s="39">
        <f t="shared" si="2"/>
        <v>195</v>
      </c>
      <c r="AF44" s="41">
        <f>'[1]Annx-A (DA) '!BD48</f>
        <v>269.48496329599982</v>
      </c>
      <c r="AG44" s="42">
        <f t="shared" si="3"/>
        <v>12.289712895999685</v>
      </c>
    </row>
    <row r="45" spans="1:33" ht="26.25" customHeight="1">
      <c r="A45" s="38">
        <v>38</v>
      </c>
      <c r="B45" s="39" t="s">
        <v>183</v>
      </c>
      <c r="C45" s="40">
        <f>'[1]DA HPSLDC'!H50</f>
        <v>50.08</v>
      </c>
      <c r="D45" s="40" t="s">
        <v>184</v>
      </c>
      <c r="E45" s="39">
        <f>'[1]Annx-A (DA) '!W49-J45+N45</f>
        <v>1301.1861118959998</v>
      </c>
      <c r="F45" s="39">
        <f>'[1]Annx-A (DA) '!E49</f>
        <v>1308</v>
      </c>
      <c r="G45" s="39">
        <f t="shared" si="4"/>
        <v>-6.8138881040001706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359.20956229599983</v>
      </c>
      <c r="P45" s="39">
        <f t="shared" si="7"/>
        <v>-6.8138881040001706</v>
      </c>
      <c r="Q45" s="39">
        <v>86</v>
      </c>
      <c r="R45" s="39" t="s">
        <v>185</v>
      </c>
      <c r="S45" s="40">
        <f>'[1]DA HPSLDC'!V50</f>
        <v>50.03</v>
      </c>
      <c r="T45" s="40" t="s">
        <v>186</v>
      </c>
      <c r="U45" s="40">
        <v>0</v>
      </c>
      <c r="V45" s="39">
        <f>'[1]Annx-A (DA) '!BC49-AA45+AE45</f>
        <v>1399.0075428959997</v>
      </c>
      <c r="W45" s="39">
        <f>'[1]Annx-A (DA) '!AK49</f>
        <v>1185</v>
      </c>
      <c r="X45" s="39">
        <f t="shared" si="0"/>
        <v>214.00754289599968</v>
      </c>
      <c r="Y45" s="39">
        <f>'[1]Annx-D (IE)'!R92</f>
        <v>12.282169999999999</v>
      </c>
      <c r="Z45" s="39">
        <f>'[1]Annx-D (IE)'!V93</f>
        <v>0</v>
      </c>
      <c r="AA45" s="39">
        <f t="shared" si="1"/>
        <v>12.282169999999999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215</v>
      </c>
      <c r="AE45" s="39">
        <f t="shared" si="2"/>
        <v>215</v>
      </c>
      <c r="AF45" s="41">
        <f>'[1]Annx-A (DA) '!BD49</f>
        <v>249.48496329599982</v>
      </c>
      <c r="AG45" s="42">
        <f t="shared" si="3"/>
        <v>11.289712895999685</v>
      </c>
    </row>
    <row r="46" spans="1:33" ht="26.25" customHeight="1">
      <c r="A46" s="38">
        <v>39</v>
      </c>
      <c r="B46" s="39" t="s">
        <v>187</v>
      </c>
      <c r="C46" s="40">
        <f>'[1]DA HPSLDC'!H51</f>
        <v>50.11</v>
      </c>
      <c r="D46" s="40" t="s">
        <v>188</v>
      </c>
      <c r="E46" s="39">
        <f>'[1]Annx-A (DA) '!W50-J46+N46</f>
        <v>1302.4861118959996</v>
      </c>
      <c r="F46" s="39">
        <f>'[1]Annx-A (DA) '!E50</f>
        <v>1321</v>
      </c>
      <c r="G46" s="39">
        <f t="shared" si="4"/>
        <v>-18.513888104000443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360.50956229599979</v>
      </c>
      <c r="P46" s="39">
        <f>G46+J46-N46</f>
        <v>-18.513888104000443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'!BC50-AA46+AE46</f>
        <v>1399.0075428959997</v>
      </c>
      <c r="W46" s="39">
        <f>'[1]Annx-A (DA) '!AK50</f>
        <v>1167</v>
      </c>
      <c r="X46" s="39">
        <f t="shared" si="0"/>
        <v>232.00754289599968</v>
      </c>
      <c r="Y46" s="39">
        <f>'[1]Annx-D (IE)'!R93</f>
        <v>12.282169999999999</v>
      </c>
      <c r="Z46" s="39">
        <f>'[1]Annx-D (IE)'!V94</f>
        <v>0</v>
      </c>
      <c r="AA46" s="39">
        <f t="shared" si="1"/>
        <v>12.282169999999999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230</v>
      </c>
      <c r="AE46" s="39">
        <f t="shared" si="2"/>
        <v>230</v>
      </c>
      <c r="AF46" s="41">
        <f>'[1]Annx-A (DA) '!BD50</f>
        <v>234.48496329599982</v>
      </c>
      <c r="AG46" s="42">
        <f t="shared" si="3"/>
        <v>14.289712895999685</v>
      </c>
    </row>
    <row r="47" spans="1:33" ht="26.25" customHeight="1">
      <c r="A47" s="38">
        <v>40</v>
      </c>
      <c r="B47" s="39" t="s">
        <v>191</v>
      </c>
      <c r="C47" s="40">
        <f>'[1]DA HPSLDC'!H52</f>
        <v>50.14</v>
      </c>
      <c r="D47" s="40" t="s">
        <v>192</v>
      </c>
      <c r="E47" s="39">
        <f>'[1]Annx-A (DA) '!W51-J47+N47</f>
        <v>1311.8172218959996</v>
      </c>
      <c r="F47" s="39">
        <f>'[1]Annx-A (DA) '!E51</f>
        <v>1317</v>
      </c>
      <c r="G47" s="39">
        <f t="shared" si="4"/>
        <v>-5.1827781040003629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369.84067229599987</v>
      </c>
      <c r="P47" s="39">
        <f t="shared" si="7"/>
        <v>-5.1827781040003629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'!BC51-AA47+AE47</f>
        <v>1399.0075428959997</v>
      </c>
      <c r="W47" s="39">
        <f>'[1]Annx-A (DA) '!AK51</f>
        <v>1159</v>
      </c>
      <c r="X47" s="39">
        <f t="shared" si="0"/>
        <v>240.00754289599968</v>
      </c>
      <c r="Y47" s="39">
        <f>'[1]Annx-D (IE)'!R94</f>
        <v>12.282169999999999</v>
      </c>
      <c r="Z47" s="39">
        <f>'[1]Annx-D (IE)'!V95</f>
        <v>0</v>
      </c>
      <c r="AA47" s="39">
        <f t="shared" si="1"/>
        <v>12.282169999999999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240</v>
      </c>
      <c r="AE47" s="39">
        <f t="shared" si="2"/>
        <v>240</v>
      </c>
      <c r="AF47" s="41">
        <f>'[1]Annx-A (DA) '!BD51</f>
        <v>224.48496329599982</v>
      </c>
      <c r="AG47" s="42">
        <f t="shared" si="3"/>
        <v>12.289712895999685</v>
      </c>
    </row>
    <row r="48" spans="1:33" ht="26.25" customHeight="1">
      <c r="A48" s="38">
        <v>41</v>
      </c>
      <c r="B48" s="39" t="s">
        <v>195</v>
      </c>
      <c r="C48" s="40">
        <f>'[1]DA HPSLDC'!H53</f>
        <v>50.09</v>
      </c>
      <c r="D48" s="40" t="s">
        <v>196</v>
      </c>
      <c r="E48" s="39">
        <f>'[1]Annx-A (DA) '!W52-J48+N48</f>
        <v>1297.3272218959999</v>
      </c>
      <c r="F48" s="39">
        <f>'[1]Annx-A (DA) '!E52</f>
        <v>1310</v>
      </c>
      <c r="G48" s="39">
        <f t="shared" si="4"/>
        <v>-12.672778104000145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360.35067229599986</v>
      </c>
      <c r="P48" s="39">
        <f t="shared" si="7"/>
        <v>-12.672778104000145</v>
      </c>
      <c r="Q48" s="39">
        <v>89</v>
      </c>
      <c r="R48" s="39" t="s">
        <v>197</v>
      </c>
      <c r="S48" s="40">
        <f>'[1]DA HPSLDC'!V53</f>
        <v>49.97</v>
      </c>
      <c r="T48" s="40" t="s">
        <v>198</v>
      </c>
      <c r="U48" s="40">
        <v>0</v>
      </c>
      <c r="V48" s="39">
        <f>'[1]Annx-A (DA) '!BC52-AA48+AE48</f>
        <v>1369.7245448959998</v>
      </c>
      <c r="W48" s="39">
        <f>'[1]Annx-A (DA) '!AK52</f>
        <v>1141</v>
      </c>
      <c r="X48" s="39">
        <f t="shared" si="0"/>
        <v>228.72454489599977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65</v>
      </c>
      <c r="AE48" s="39">
        <f t="shared" si="2"/>
        <v>265</v>
      </c>
      <c r="AF48" s="41">
        <f>'[1]Annx-A (DA) '!BD52</f>
        <v>159.91979529599996</v>
      </c>
      <c r="AG48" s="42">
        <f t="shared" si="3"/>
        <v>-36.27545510400023</v>
      </c>
    </row>
    <row r="49" spans="1:33" ht="26.25" customHeight="1">
      <c r="A49" s="38">
        <v>42</v>
      </c>
      <c r="B49" s="39" t="s">
        <v>199</v>
      </c>
      <c r="C49" s="40">
        <f>'[1]DA HPSLDC'!H54</f>
        <v>50</v>
      </c>
      <c r="D49" s="40" t="s">
        <v>200</v>
      </c>
      <c r="E49" s="39">
        <f>'[1]Annx-A (DA) '!W53-J49+N49</f>
        <v>1299.3631948959999</v>
      </c>
      <c r="F49" s="39">
        <f>'[1]Annx-A (DA) '!E53</f>
        <v>1302</v>
      </c>
      <c r="G49" s="39">
        <f t="shared" si="4"/>
        <v>-2.6368051040001319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362.38664529599987</v>
      </c>
      <c r="P49" s="39">
        <f t="shared" si="7"/>
        <v>-2.6368051040001319</v>
      </c>
      <c r="Q49" s="39">
        <v>90</v>
      </c>
      <c r="R49" s="39" t="s">
        <v>201</v>
      </c>
      <c r="S49" s="40">
        <f>'[1]DA HPSLDC'!V54</f>
        <v>49.96</v>
      </c>
      <c r="T49" s="40" t="s">
        <v>202</v>
      </c>
      <c r="U49" s="40">
        <v>0</v>
      </c>
      <c r="V49" s="39">
        <f>'[1]Annx-A (DA) '!BC53-AA49+AE49</f>
        <v>1369.5654518959998</v>
      </c>
      <c r="W49" s="39">
        <f>'[1]Annx-A (DA) '!AK53</f>
        <v>1151</v>
      </c>
      <c r="X49" s="39">
        <f t="shared" si="0"/>
        <v>218.56545189599979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55</v>
      </c>
      <c r="AE49" s="39">
        <f t="shared" si="2"/>
        <v>255</v>
      </c>
      <c r="AF49" s="41">
        <f>'[1]Annx-A (DA) '!BD53</f>
        <v>169.76070229599998</v>
      </c>
      <c r="AG49" s="42">
        <f t="shared" si="3"/>
        <v>-36.434548104000214</v>
      </c>
    </row>
    <row r="50" spans="1:33" ht="26.25" customHeight="1">
      <c r="A50" s="38">
        <v>43</v>
      </c>
      <c r="B50" s="39" t="s">
        <v>203</v>
      </c>
      <c r="C50" s="40">
        <f>'[1]DA HPSLDC'!H55</f>
        <v>49.97</v>
      </c>
      <c r="D50" s="40" t="s">
        <v>204</v>
      </c>
      <c r="E50" s="39">
        <f>'[1]Annx-A (DA) '!W54-J50+N50</f>
        <v>1299.2346438959996</v>
      </c>
      <c r="F50" s="39">
        <f>'[1]Annx-A (DA) '!E54</f>
        <v>1296</v>
      </c>
      <c r="G50" s="39">
        <f t="shared" si="4"/>
        <v>3.2346438959996249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362.25809429599985</v>
      </c>
      <c r="P50" s="39">
        <f t="shared" si="7"/>
        <v>3.2346438959996249</v>
      </c>
      <c r="Q50" s="39">
        <v>91</v>
      </c>
      <c r="R50" s="39" t="s">
        <v>205</v>
      </c>
      <c r="S50" s="40">
        <f>'[1]DA HPSLDC'!V55</f>
        <v>50.02</v>
      </c>
      <c r="T50" s="40" t="s">
        <v>206</v>
      </c>
      <c r="U50" s="40">
        <v>0</v>
      </c>
      <c r="V50" s="39">
        <f>'[1]Annx-A (DA) '!BC54-AA50+AE50</f>
        <v>1370.6776168959998</v>
      </c>
      <c r="W50" s="39">
        <f>'[1]Annx-A (DA) '!AK54</f>
        <v>1158</v>
      </c>
      <c r="X50" s="39">
        <f t="shared" si="0"/>
        <v>212.67761689599979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45</v>
      </c>
      <c r="AE50" s="39">
        <f t="shared" si="2"/>
        <v>245</v>
      </c>
      <c r="AF50" s="41">
        <f>'[1]Annx-A (DA) '!BD54</f>
        <v>180.87286729599998</v>
      </c>
      <c r="AG50" s="42">
        <f t="shared" si="3"/>
        <v>-32.32238310400021</v>
      </c>
    </row>
    <row r="51" spans="1:33" ht="26.25" customHeight="1">
      <c r="A51" s="38">
        <v>44</v>
      </c>
      <c r="B51" s="39" t="s">
        <v>207</v>
      </c>
      <c r="C51" s="40">
        <f>'[1]DA HPSLDC'!H56</f>
        <v>49.96</v>
      </c>
      <c r="D51" s="40" t="s">
        <v>208</v>
      </c>
      <c r="E51" s="39">
        <f>'[1]Annx-A (DA) '!W55-J51+N51</f>
        <v>1298.1818298959995</v>
      </c>
      <c r="F51" s="39">
        <f>'[1]Annx-A (DA) '!E55</f>
        <v>1279</v>
      </c>
      <c r="G51" s="39">
        <f t="shared" si="4"/>
        <v>19.181829895999499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361.20528029599973</v>
      </c>
      <c r="P51" s="39">
        <f t="shared" si="7"/>
        <v>19.181829895999499</v>
      </c>
      <c r="Q51" s="39">
        <v>92</v>
      </c>
      <c r="R51" s="39" t="s">
        <v>209</v>
      </c>
      <c r="S51" s="40">
        <f>'[1]DA HPSLDC'!V56</f>
        <v>50.01</v>
      </c>
      <c r="T51" s="40" t="s">
        <v>210</v>
      </c>
      <c r="U51" s="40">
        <v>0</v>
      </c>
      <c r="V51" s="39">
        <f>'[1]Annx-A (DA) '!BC55-AA51+AE51</f>
        <v>1369.5654518959998</v>
      </c>
      <c r="W51" s="39">
        <f>'[1]Annx-A (DA) '!AK55</f>
        <v>1149</v>
      </c>
      <c r="X51" s="39">
        <f t="shared" si="0"/>
        <v>220.56545189599979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55</v>
      </c>
      <c r="AE51" s="39">
        <f t="shared" si="2"/>
        <v>255</v>
      </c>
      <c r="AF51" s="41">
        <f>'[1]Annx-A (DA) '!BD55</f>
        <v>169.76070229599998</v>
      </c>
      <c r="AG51" s="42">
        <f t="shared" si="3"/>
        <v>-34.434548104000214</v>
      </c>
    </row>
    <row r="52" spans="1:33" ht="26.25" customHeight="1">
      <c r="A52" s="38">
        <v>45</v>
      </c>
      <c r="B52" s="39" t="s">
        <v>211</v>
      </c>
      <c r="C52" s="40">
        <f>'[1]DA HPSLDC'!H57</f>
        <v>49.97</v>
      </c>
      <c r="D52" s="40" t="s">
        <v>212</v>
      </c>
      <c r="E52" s="39">
        <f>'[1]Annx-A (DA) '!W56-J52+N52</f>
        <v>1297.171263896</v>
      </c>
      <c r="F52" s="39">
        <f>'[1]Annx-A (DA) '!E56</f>
        <v>1281</v>
      </c>
      <c r="G52" s="39">
        <f t="shared" si="4"/>
        <v>16.171263896000028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360.19471429600003</v>
      </c>
      <c r="P52" s="39">
        <f t="shared" si="7"/>
        <v>16.171263896000028</v>
      </c>
      <c r="Q52" s="39">
        <v>93</v>
      </c>
      <c r="R52" s="39" t="s">
        <v>213</v>
      </c>
      <c r="S52" s="40">
        <f>'[1]DA HPSLDC'!V57</f>
        <v>49.97</v>
      </c>
      <c r="T52" s="40" t="s">
        <v>214</v>
      </c>
      <c r="U52" s="40">
        <v>0</v>
      </c>
      <c r="V52" s="39">
        <f>'[1]Annx-A (DA) '!BC56-AA52+AE52</f>
        <v>1369.5654518959998</v>
      </c>
      <c r="W52" s="39">
        <f>'[1]Annx-A (DA) '!AK56</f>
        <v>1147</v>
      </c>
      <c r="X52" s="39">
        <f t="shared" si="0"/>
        <v>222.56545189599979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60</v>
      </c>
      <c r="AE52" s="39">
        <f t="shared" si="2"/>
        <v>260</v>
      </c>
      <c r="AF52" s="41">
        <f>'[1]Annx-A (DA) '!BD56</f>
        <v>164.76070229599998</v>
      </c>
      <c r="AG52" s="42">
        <f t="shared" si="3"/>
        <v>-37.434548104000214</v>
      </c>
    </row>
    <row r="53" spans="1:33" ht="26.25" customHeight="1">
      <c r="A53" s="38">
        <v>46</v>
      </c>
      <c r="B53" s="39" t="s">
        <v>215</v>
      </c>
      <c r="C53" s="40">
        <f>'[1]DA HPSLDC'!H58</f>
        <v>49.91</v>
      </c>
      <c r="D53" s="40" t="s">
        <v>216</v>
      </c>
      <c r="E53" s="39">
        <f>'[1]Annx-A (DA) '!W57-J53+N53</f>
        <v>1297.5312638959997</v>
      </c>
      <c r="F53" s="39">
        <f>'[1]Annx-A (DA) '!E57</f>
        <v>1272</v>
      </c>
      <c r="G53" s="39">
        <f t="shared" si="4"/>
        <v>25.5312638959997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360.55471429599993</v>
      </c>
      <c r="P53" s="39">
        <f t="shared" si="7"/>
        <v>25.5312638959997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'!BC57-AA53+AE53</f>
        <v>1369.5654518959998</v>
      </c>
      <c r="W53" s="39">
        <f>'[1]Annx-A (DA) '!AK57</f>
        <v>1138</v>
      </c>
      <c r="X53" s="39">
        <f t="shared" si="0"/>
        <v>231.56545189599979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65</v>
      </c>
      <c r="AE53" s="39">
        <f t="shared" si="2"/>
        <v>265</v>
      </c>
      <c r="AF53" s="41">
        <f>'[1]Annx-A (DA) '!BD57</f>
        <v>159.76070229599998</v>
      </c>
      <c r="AG53" s="42">
        <f t="shared" si="3"/>
        <v>-33.434548104000214</v>
      </c>
    </row>
    <row r="54" spans="1:33" ht="26.25" customHeight="1">
      <c r="A54" s="38">
        <v>47</v>
      </c>
      <c r="B54" s="39" t="s">
        <v>219</v>
      </c>
      <c r="C54" s="40">
        <f>'[1]DA HPSLDC'!H59</f>
        <v>49.86</v>
      </c>
      <c r="D54" s="40" t="s">
        <v>220</v>
      </c>
      <c r="E54" s="39">
        <f>'[1]Annx-A (DA) '!W58-J54+N54</f>
        <v>1297.8612638959996</v>
      </c>
      <c r="F54" s="39">
        <f>'[1]Annx-A (DA) '!E58</f>
        <v>1273</v>
      </c>
      <c r="G54" s="39">
        <f t="shared" si="4"/>
        <v>24.861263895999627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360.88471429599986</v>
      </c>
      <c r="P54" s="39">
        <f t="shared" si="7"/>
        <v>24.861263895999627</v>
      </c>
      <c r="Q54" s="39">
        <v>95</v>
      </c>
      <c r="R54" s="39" t="s">
        <v>221</v>
      </c>
      <c r="S54" s="40">
        <f>'[1]DA HPSLDC'!V59</f>
        <v>50.04</v>
      </c>
      <c r="T54" s="40" t="s">
        <v>222</v>
      </c>
      <c r="U54" s="40">
        <v>0</v>
      </c>
      <c r="V54" s="39">
        <f>'[1]Annx-A (DA) '!BC58-AA54+AE54</f>
        <v>1360.7258138959994</v>
      </c>
      <c r="W54" s="39">
        <f>'[1]Annx-A (DA) '!AK58</f>
        <v>1102</v>
      </c>
      <c r="X54" s="39">
        <f t="shared" si="0"/>
        <v>258.72581389599941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100</v>
      </c>
      <c r="AE54" s="39">
        <f t="shared" si="2"/>
        <v>300</v>
      </c>
      <c r="AF54" s="41">
        <f>'[1]Annx-A (DA) '!BD58</f>
        <v>115.9210642959997</v>
      </c>
      <c r="AG54" s="42">
        <f t="shared" si="3"/>
        <v>-41.274186104000592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49.77</v>
      </c>
      <c r="D55" s="40" t="s">
        <v>224</v>
      </c>
      <c r="E55" s="44">
        <f>'[1]Annx-A (DA) '!W59-J55+N55</f>
        <v>1298.0612638959994</v>
      </c>
      <c r="F55" s="44">
        <f>'[1]Annx-A (DA) '!E59</f>
        <v>1273</v>
      </c>
      <c r="G55" s="44">
        <f t="shared" si="4"/>
        <v>25.061263895999446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361.08471429599967</v>
      </c>
      <c r="P55" s="44">
        <f t="shared" si="7"/>
        <v>25.061263895999446</v>
      </c>
      <c r="Q55" s="45">
        <v>96</v>
      </c>
      <c r="R55" s="45" t="s">
        <v>225</v>
      </c>
      <c r="S55" s="46">
        <f>'[1]DA HPSLDC'!V60</f>
        <v>50.07</v>
      </c>
      <c r="T55" s="46" t="s">
        <v>226</v>
      </c>
      <c r="U55" s="40">
        <v>0</v>
      </c>
      <c r="V55" s="45">
        <f>'[1]Annx-A (DA) '!BC59-AA55+AE55</f>
        <v>1357.7258138959994</v>
      </c>
      <c r="W55" s="45">
        <f>'[1]Annx-A (DA) '!AK59</f>
        <v>1097</v>
      </c>
      <c r="X55" s="45">
        <f t="shared" si="0"/>
        <v>260.72581389599941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100</v>
      </c>
      <c r="AE55" s="45">
        <f t="shared" si="2"/>
        <v>300</v>
      </c>
      <c r="AF55" s="47">
        <f>'[1]Annx-A (DA) '!BD59</f>
        <v>115.9210642959997</v>
      </c>
      <c r="AG55" s="48">
        <f t="shared" si="3"/>
        <v>-39.274186104000592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50.002395833333331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1318.9006774897493</v>
      </c>
      <c r="W56" s="53">
        <f t="shared" si="8"/>
        <v>1166.8020833333333</v>
      </c>
      <c r="X56" s="53">
        <f t="shared" si="8"/>
        <v>152.09859415641623</v>
      </c>
      <c r="Y56" s="53">
        <f t="shared" si="8"/>
        <v>4.0940566666666678</v>
      </c>
      <c r="Z56" s="53">
        <f t="shared" si="8"/>
        <v>0</v>
      </c>
      <c r="AA56" s="53">
        <f t="shared" si="8"/>
        <v>4.0940566666666678</v>
      </c>
      <c r="AB56" s="53">
        <f t="shared" si="8"/>
        <v>0</v>
      </c>
      <c r="AC56" s="53">
        <f t="shared" si="8"/>
        <v>66.666666666666671</v>
      </c>
      <c r="AD56" s="53">
        <f t="shared" si="8"/>
        <v>66.337499999999991</v>
      </c>
      <c r="AE56" s="53">
        <f t="shared" si="8"/>
        <v>133.00416666666666</v>
      </c>
      <c r="AF56" s="53">
        <f t="shared" si="8"/>
        <v>255.76711788974964</v>
      </c>
      <c r="AG56" s="53">
        <f t="shared" si="8"/>
        <v>23.188484156416298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316.54000000000002</v>
      </c>
      <c r="W57" s="58">
        <f t="shared" si="9"/>
        <v>280.02999999999997</v>
      </c>
      <c r="X57" s="58">
        <f t="shared" si="9"/>
        <v>36.5</v>
      </c>
      <c r="Y57" s="58">
        <f t="shared" si="9"/>
        <v>0.98</v>
      </c>
      <c r="Z57" s="58">
        <f t="shared" si="9"/>
        <v>0</v>
      </c>
      <c r="AA57" s="58">
        <f t="shared" si="9"/>
        <v>0.98</v>
      </c>
      <c r="AB57" s="58">
        <f t="shared" si="9"/>
        <v>0</v>
      </c>
      <c r="AC57" s="58">
        <f t="shared" si="9"/>
        <v>16</v>
      </c>
      <c r="AD57" s="58">
        <f t="shared" si="9"/>
        <v>15.92</v>
      </c>
      <c r="AE57" s="58">
        <f t="shared" si="9"/>
        <v>31.92</v>
      </c>
      <c r="AF57" s="58">
        <f t="shared" si="9"/>
        <v>61.38</v>
      </c>
      <c r="AG57" s="58">
        <f t="shared" si="9"/>
        <v>5.57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2021-07-05T04:08:52Z</dcterms:created>
  <dcterms:modified xsi:type="dcterms:W3CDTF">2021-07-05T04:09:06Z</dcterms:modified>
</cp:coreProperties>
</file>