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G28" s="1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<sst xmlns="http://schemas.openxmlformats.org/spreadsheetml/2006/main" count="176" uniqueCount="159">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</sst>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7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2" fontId="9" fillId="19" borderId="5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21009920"/>
        <c:axId val="321019904"/>
      </c:lineChart>
      <c:catAx>
        <c:axId val="3210099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019904"/>
        <c:crosses val="autoZero"/>
        <c:auto val="1"/>
        <c:lblAlgn val="ctr"/>
        <c:lblOffset val="100"/>
      </c:catAx>
      <c:valAx>
        <c:axId val="321019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00992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2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44389</v>
          </cell>
        </row>
      </sheetData>
      <sheetData sheetId="2"/>
      <sheetData sheetId="3"/>
      <sheetData sheetId="4">
        <row r="12">
          <cell r="E12">
            <v>1086</v>
          </cell>
          <cell r="V12">
            <v>122.72667886300007</v>
          </cell>
          <cell r="W12">
            <v>1136.1788437530004</v>
          </cell>
          <cell r="X12">
            <v>172.90552261600016</v>
          </cell>
          <cell r="AI12">
            <v>1475</v>
          </cell>
          <cell r="BB12">
            <v>502.58292312000003</v>
          </cell>
          <cell r="BC12">
            <v>1333.7756374959999</v>
          </cell>
          <cell r="BD12">
            <v>361.35856061600015</v>
          </cell>
        </row>
        <row r="13">
          <cell r="E13">
            <v>1079</v>
          </cell>
          <cell r="V13">
            <v>115.72667886300007</v>
          </cell>
          <cell r="W13">
            <v>1136.1788437530004</v>
          </cell>
          <cell r="X13">
            <v>172.90552261600016</v>
          </cell>
          <cell r="AI13">
            <v>1467</v>
          </cell>
          <cell r="BB13">
            <v>494.58292312000003</v>
          </cell>
          <cell r="BC13">
            <v>1333.627952496</v>
          </cell>
          <cell r="BD13">
            <v>361.21087561600001</v>
          </cell>
        </row>
        <row r="14">
          <cell r="E14">
            <v>1074</v>
          </cell>
          <cell r="V14">
            <v>110.72667886300007</v>
          </cell>
          <cell r="W14">
            <v>1136.1788437530004</v>
          </cell>
          <cell r="X14">
            <v>172.90552261600016</v>
          </cell>
          <cell r="AI14">
            <v>1437</v>
          </cell>
          <cell r="BB14">
            <v>482.58292312000003</v>
          </cell>
          <cell r="BC14">
            <v>1315.2779524960001</v>
          </cell>
          <cell r="BD14">
            <v>360.8608756160001</v>
          </cell>
        </row>
        <row r="15">
          <cell r="E15">
            <v>1069</v>
          </cell>
          <cell r="V15">
            <v>105.72667886300007</v>
          </cell>
          <cell r="W15">
            <v>1134.8465637530003</v>
          </cell>
          <cell r="X15">
            <v>171.57324261600007</v>
          </cell>
          <cell r="AI15">
            <v>1430</v>
          </cell>
          <cell r="BB15">
            <v>475.58292312000003</v>
          </cell>
          <cell r="BC15">
            <v>1315.3379524960001</v>
          </cell>
          <cell r="BD15">
            <v>360.92087561600027</v>
          </cell>
        </row>
        <row r="16">
          <cell r="E16">
            <v>1062</v>
          </cell>
          <cell r="V16">
            <v>99.238878863000082</v>
          </cell>
          <cell r="W16">
            <v>1123.9446267530002</v>
          </cell>
          <cell r="X16">
            <v>161.18350561600033</v>
          </cell>
          <cell r="AI16">
            <v>1401</v>
          </cell>
          <cell r="BB16">
            <v>446.58292312000003</v>
          </cell>
          <cell r="BC16">
            <v>1309.1878874959998</v>
          </cell>
          <cell r="BD16">
            <v>354.77081061600001</v>
          </cell>
        </row>
        <row r="17">
          <cell r="E17">
            <v>1045</v>
          </cell>
          <cell r="V17">
            <v>82.238878863000082</v>
          </cell>
          <cell r="W17">
            <v>1123.9446267530002</v>
          </cell>
          <cell r="X17">
            <v>161.18350561600033</v>
          </cell>
          <cell r="AI17">
            <v>1392</v>
          </cell>
          <cell r="BB17">
            <v>437.58292312000003</v>
          </cell>
          <cell r="BC17">
            <v>1308.7778874959999</v>
          </cell>
          <cell r="BD17">
            <v>354.36081061599992</v>
          </cell>
        </row>
        <row r="18">
          <cell r="E18">
            <v>1038</v>
          </cell>
          <cell r="V18">
            <v>75.238878863000082</v>
          </cell>
          <cell r="W18">
            <v>1125.2066387529999</v>
          </cell>
          <cell r="X18">
            <v>162.44551761600002</v>
          </cell>
          <cell r="AI18">
            <v>1401</v>
          </cell>
          <cell r="BB18">
            <v>446.58292312000003</v>
          </cell>
          <cell r="BC18">
            <v>1307.9978874959997</v>
          </cell>
          <cell r="BD18">
            <v>353.58081061599995</v>
          </cell>
        </row>
        <row r="19">
          <cell r="E19">
            <v>1025</v>
          </cell>
          <cell r="V19">
            <v>62.238878863000082</v>
          </cell>
          <cell r="W19">
            <v>1123.9446267530002</v>
          </cell>
          <cell r="X19">
            <v>161.18350561600033</v>
          </cell>
          <cell r="AI19">
            <v>1421</v>
          </cell>
          <cell r="BB19">
            <v>466.58292312000003</v>
          </cell>
          <cell r="BC19">
            <v>1307.1278874959999</v>
          </cell>
          <cell r="BD19">
            <v>352.71081061599983</v>
          </cell>
        </row>
        <row r="20">
          <cell r="E20">
            <v>1012</v>
          </cell>
          <cell r="V20">
            <v>49.238878863000082</v>
          </cell>
          <cell r="W20">
            <v>1110.2592787530002</v>
          </cell>
          <cell r="X20">
            <v>147.49815761600036</v>
          </cell>
          <cell r="AI20">
            <v>1421</v>
          </cell>
          <cell r="BB20">
            <v>458.78292312000008</v>
          </cell>
          <cell r="BC20">
            <v>1314.0378874959997</v>
          </cell>
          <cell r="BD20">
            <v>351.82081061599996</v>
          </cell>
        </row>
        <row r="21">
          <cell r="E21">
            <v>1006</v>
          </cell>
          <cell r="V21">
            <v>43.238878863000082</v>
          </cell>
          <cell r="W21">
            <v>1102.0836167530001</v>
          </cell>
          <cell r="X21">
            <v>139.32249561600025</v>
          </cell>
          <cell r="AI21">
            <v>1437</v>
          </cell>
          <cell r="BB21">
            <v>474.78292312000008</v>
          </cell>
          <cell r="BC21">
            <v>1313.6078874959999</v>
          </cell>
          <cell r="BD21">
            <v>351.3908106159999</v>
          </cell>
        </row>
        <row r="22">
          <cell r="E22">
            <v>1008</v>
          </cell>
          <cell r="V22">
            <v>45.238878863000082</v>
          </cell>
          <cell r="W22">
            <v>1102.0836167530001</v>
          </cell>
          <cell r="X22">
            <v>139.32249561600025</v>
          </cell>
          <cell r="AI22">
            <v>1447</v>
          </cell>
          <cell r="BB22">
            <v>484.78292312000008</v>
          </cell>
          <cell r="BC22">
            <v>1313.094926496</v>
          </cell>
          <cell r="BD22">
            <v>350.87784961600022</v>
          </cell>
        </row>
        <row r="23">
          <cell r="E23">
            <v>1040</v>
          </cell>
          <cell r="V23">
            <v>59.238878863000082</v>
          </cell>
          <cell r="W23">
            <v>1120.0836167530001</v>
          </cell>
          <cell r="X23">
            <v>139.32249561600025</v>
          </cell>
          <cell r="AI23">
            <v>1453</v>
          </cell>
          <cell r="BB23">
            <v>490.78292312000008</v>
          </cell>
          <cell r="BC23">
            <v>1312.7149264959999</v>
          </cell>
          <cell r="BD23">
            <v>350.49784961600011</v>
          </cell>
        </row>
        <row r="24">
          <cell r="E24">
            <v>1035</v>
          </cell>
          <cell r="V24">
            <v>54.364918909800053</v>
          </cell>
          <cell r="W24">
            <v>1119.0949177062002</v>
          </cell>
          <cell r="X24">
            <v>138.45983661600036</v>
          </cell>
          <cell r="AI24">
            <v>1460</v>
          </cell>
          <cell r="BB24">
            <v>497.78292312000008</v>
          </cell>
          <cell r="BC24">
            <v>1311.866272496</v>
          </cell>
          <cell r="BD24">
            <v>349.64919561599999</v>
          </cell>
        </row>
        <row r="25">
          <cell r="E25">
            <v>1018</v>
          </cell>
          <cell r="V25">
            <v>37.364918909800053</v>
          </cell>
          <cell r="W25">
            <v>1120.3569297062002</v>
          </cell>
          <cell r="X25">
            <v>139.72184861600027</v>
          </cell>
          <cell r="AI25">
            <v>1466</v>
          </cell>
          <cell r="BB25">
            <v>503.78292312000008</v>
          </cell>
          <cell r="BC25">
            <v>1310.076272496</v>
          </cell>
          <cell r="BD25">
            <v>347.85919561600002</v>
          </cell>
        </row>
        <row r="26">
          <cell r="E26">
            <v>994</v>
          </cell>
          <cell r="V26">
            <v>13.364918909800053</v>
          </cell>
          <cell r="W26">
            <v>1119.0949177062002</v>
          </cell>
          <cell r="X26">
            <v>138.45983661600036</v>
          </cell>
          <cell r="AI26">
            <v>1461</v>
          </cell>
          <cell r="BB26">
            <v>498.78292312000008</v>
          </cell>
          <cell r="BC26">
            <v>1308.9962724960001</v>
          </cell>
          <cell r="BD26">
            <v>346.7791956160001</v>
          </cell>
        </row>
        <row r="27">
          <cell r="E27">
            <v>987</v>
          </cell>
          <cell r="V27">
            <v>6.3649189098000534</v>
          </cell>
          <cell r="W27">
            <v>1119.0949177062002</v>
          </cell>
          <cell r="X27">
            <v>138.45983661600036</v>
          </cell>
          <cell r="AI27">
            <v>1440</v>
          </cell>
          <cell r="BB27">
            <v>477.78292312000008</v>
          </cell>
          <cell r="BC27">
            <v>1307.6262724959997</v>
          </cell>
          <cell r="BD27">
            <v>345.40919561599998</v>
          </cell>
        </row>
        <row r="28">
          <cell r="E28">
            <v>983</v>
          </cell>
          <cell r="V28">
            <v>2.3649189098000534</v>
          </cell>
          <cell r="W28">
            <v>1119.0949177062002</v>
          </cell>
          <cell r="X28">
            <v>138.45983661600036</v>
          </cell>
          <cell r="AI28">
            <v>1438</v>
          </cell>
          <cell r="BB28">
            <v>457.78292312000008</v>
          </cell>
          <cell r="BC28">
            <v>1324.490599496</v>
          </cell>
          <cell r="BD28">
            <v>344.27352261599998</v>
          </cell>
        </row>
        <row r="29">
          <cell r="E29">
            <v>987</v>
          </cell>
          <cell r="V29">
            <v>6.3649189098000534</v>
          </cell>
          <cell r="W29">
            <v>1119.0949177062002</v>
          </cell>
          <cell r="X29">
            <v>138.45983661600036</v>
          </cell>
          <cell r="AI29">
            <v>1424</v>
          </cell>
          <cell r="BB29">
            <v>443.78292312000008</v>
          </cell>
          <cell r="BC29">
            <v>1323.4262724959999</v>
          </cell>
          <cell r="BD29">
            <v>343.20919561600016</v>
          </cell>
        </row>
        <row r="30">
          <cell r="E30">
            <v>987</v>
          </cell>
          <cell r="V30">
            <v>6.3649189098000534</v>
          </cell>
          <cell r="W30">
            <v>1119.0949177062002</v>
          </cell>
          <cell r="X30">
            <v>138.45983661600036</v>
          </cell>
          <cell r="AI30">
            <v>1403</v>
          </cell>
          <cell r="BB30">
            <v>422.78292312000008</v>
          </cell>
          <cell r="BC30">
            <v>1322.8033724960001</v>
          </cell>
          <cell r="BD30">
            <v>342.58629561599997</v>
          </cell>
        </row>
        <row r="31">
          <cell r="E31">
            <v>998</v>
          </cell>
          <cell r="V31">
            <v>17.364918909800053</v>
          </cell>
          <cell r="W31">
            <v>1119.0949177062002</v>
          </cell>
          <cell r="X31">
            <v>138.45983661600036</v>
          </cell>
          <cell r="AI31">
            <v>1391</v>
          </cell>
          <cell r="BB31">
            <v>410.78292312000008</v>
          </cell>
          <cell r="BC31">
            <v>1321.4633724959999</v>
          </cell>
          <cell r="BD31">
            <v>341.24629561600005</v>
          </cell>
        </row>
        <row r="32">
          <cell r="E32">
            <v>1014</v>
          </cell>
          <cell r="V32">
            <v>33.364918909800053</v>
          </cell>
          <cell r="W32">
            <v>1117.5804897062003</v>
          </cell>
          <cell r="X32">
            <v>136.94540861600041</v>
          </cell>
          <cell r="AI32">
            <v>1361</v>
          </cell>
          <cell r="BB32">
            <v>379.78292312000008</v>
          </cell>
          <cell r="BC32">
            <v>1321.6122584959999</v>
          </cell>
          <cell r="BD32">
            <v>340.395181616</v>
          </cell>
        </row>
        <row r="33">
          <cell r="E33">
            <v>1047</v>
          </cell>
          <cell r="V33">
            <v>66.364918909800053</v>
          </cell>
          <cell r="W33">
            <v>1116.3184777062002</v>
          </cell>
          <cell r="X33">
            <v>135.68339661600027</v>
          </cell>
          <cell r="AI33">
            <v>1338</v>
          </cell>
          <cell r="BB33">
            <v>356.78292312000008</v>
          </cell>
          <cell r="BC33">
            <v>1319.4622584959998</v>
          </cell>
          <cell r="BD33">
            <v>338.24518161599991</v>
          </cell>
        </row>
        <row r="34">
          <cell r="E34">
            <v>1076</v>
          </cell>
          <cell r="V34">
            <v>93.812848229600036</v>
          </cell>
          <cell r="W34">
            <v>1117.8905483864</v>
          </cell>
          <cell r="X34">
            <v>135.70339661600025</v>
          </cell>
          <cell r="AI34">
            <v>1323</v>
          </cell>
          <cell r="BB34">
            <v>341.78292312000008</v>
          </cell>
          <cell r="BC34">
            <v>1322.529503496</v>
          </cell>
          <cell r="BD34">
            <v>341.3124266160001</v>
          </cell>
        </row>
        <row r="35">
          <cell r="E35">
            <v>1115</v>
          </cell>
          <cell r="V35">
            <v>132.81284822960004</v>
          </cell>
          <cell r="W35">
            <v>1118.0305483864001</v>
          </cell>
          <cell r="X35">
            <v>135.84339661600035</v>
          </cell>
          <cell r="AI35">
            <v>1306</v>
          </cell>
          <cell r="BB35">
            <v>324.78292312000008</v>
          </cell>
          <cell r="BC35">
            <v>1321.3595034959999</v>
          </cell>
          <cell r="BD35">
            <v>340.14242661600002</v>
          </cell>
        </row>
        <row r="36">
          <cell r="E36">
            <v>1144</v>
          </cell>
          <cell r="V36">
            <v>157.81284822960004</v>
          </cell>
          <cell r="W36">
            <v>1330.5362113864003</v>
          </cell>
          <cell r="X36">
            <v>344.34905961600026</v>
          </cell>
          <cell r="AI36">
            <v>1289</v>
          </cell>
          <cell r="BB36">
            <v>303.20076925000012</v>
          </cell>
          <cell r="BC36">
            <v>1325.0959843659998</v>
          </cell>
          <cell r="BD36">
            <v>339.29675361599999</v>
          </cell>
        </row>
        <row r="37">
          <cell r="E37">
            <v>1168</v>
          </cell>
          <cell r="V37">
            <v>181.81284822960004</v>
          </cell>
          <cell r="W37">
            <v>1331.1062113864</v>
          </cell>
          <cell r="X37">
            <v>344.9190596160002</v>
          </cell>
          <cell r="AI37">
            <v>1257</v>
          </cell>
          <cell r="BB37">
            <v>271.20076925000012</v>
          </cell>
          <cell r="BC37">
            <v>1325.3646973660002</v>
          </cell>
          <cell r="BD37">
            <v>339.56546661600015</v>
          </cell>
        </row>
        <row r="38">
          <cell r="E38">
            <v>1207</v>
          </cell>
          <cell r="V38">
            <v>221.78292312000008</v>
          </cell>
          <cell r="W38">
            <v>1332.5661364960001</v>
          </cell>
          <cell r="X38">
            <v>347.34905961600026</v>
          </cell>
          <cell r="AI38">
            <v>1226</v>
          </cell>
          <cell r="BB38">
            <v>240.20076925000012</v>
          </cell>
          <cell r="BC38">
            <v>1330.5630403659998</v>
          </cell>
          <cell r="BD38">
            <v>344.76380961599995</v>
          </cell>
        </row>
        <row r="39">
          <cell r="E39">
            <v>1238</v>
          </cell>
          <cell r="V39">
            <v>252.78292312000008</v>
          </cell>
          <cell r="W39">
            <v>1334.5838214960004</v>
          </cell>
          <cell r="X39">
            <v>349.36674461600029</v>
          </cell>
          <cell r="AI39">
            <v>1207</v>
          </cell>
          <cell r="BB39">
            <v>221.20076925000012</v>
          </cell>
          <cell r="BC39">
            <v>1337.598698366</v>
          </cell>
          <cell r="BD39">
            <v>351.79946761599996</v>
          </cell>
        </row>
        <row r="40">
          <cell r="E40">
            <v>1260</v>
          </cell>
          <cell r="V40">
            <v>274.78292312000008</v>
          </cell>
          <cell r="W40">
            <v>1343.1114944960004</v>
          </cell>
          <cell r="X40">
            <v>357.89441761600034</v>
          </cell>
          <cell r="AI40">
            <v>1192</v>
          </cell>
          <cell r="BB40">
            <v>206.20076925000012</v>
          </cell>
          <cell r="BC40">
            <v>1347.221272366</v>
          </cell>
          <cell r="BD40">
            <v>361.42204161599994</v>
          </cell>
        </row>
        <row r="41">
          <cell r="E41">
            <v>1310</v>
          </cell>
          <cell r="V41">
            <v>324.78292312000008</v>
          </cell>
          <cell r="W41">
            <v>1338.922452496</v>
          </cell>
          <cell r="X41">
            <v>353.70537561600003</v>
          </cell>
          <cell r="AI41">
            <v>1196</v>
          </cell>
          <cell r="BB41">
            <v>210.20076925000012</v>
          </cell>
          <cell r="BC41">
            <v>1348.6439623660003</v>
          </cell>
          <cell r="BD41">
            <v>362.84473161600027</v>
          </cell>
        </row>
        <row r="42">
          <cell r="E42">
            <v>1340</v>
          </cell>
          <cell r="V42">
            <v>342.78292312000008</v>
          </cell>
          <cell r="W42">
            <v>1352.212452496</v>
          </cell>
          <cell r="X42">
            <v>354.99537561599999</v>
          </cell>
          <cell r="AI42">
            <v>1209</v>
          </cell>
          <cell r="BB42">
            <v>223.20076925000012</v>
          </cell>
          <cell r="BC42">
            <v>1370.646054366</v>
          </cell>
          <cell r="BD42">
            <v>384.84682361600022</v>
          </cell>
        </row>
        <row r="43">
          <cell r="E43">
            <v>1345</v>
          </cell>
          <cell r="V43">
            <v>359.78292312000008</v>
          </cell>
          <cell r="W43">
            <v>1341.7224524959997</v>
          </cell>
          <cell r="X43">
            <v>356.50537561599998</v>
          </cell>
          <cell r="AI43">
            <v>1246</v>
          </cell>
          <cell r="BB43">
            <v>260.20076925000012</v>
          </cell>
          <cell r="BC43">
            <v>1370.646054366</v>
          </cell>
          <cell r="BD43">
            <v>384.84682361600022</v>
          </cell>
        </row>
        <row r="44">
          <cell r="E44">
            <v>1368</v>
          </cell>
          <cell r="V44">
            <v>382.78292312000008</v>
          </cell>
          <cell r="W44">
            <v>1343.2667794959998</v>
          </cell>
          <cell r="X44">
            <v>358.04970261600005</v>
          </cell>
          <cell r="AI44">
            <v>1299</v>
          </cell>
          <cell r="BB44">
            <v>313.20076925000012</v>
          </cell>
          <cell r="BC44">
            <v>1370.790381366</v>
          </cell>
          <cell r="BD44">
            <v>384.9911506160002</v>
          </cell>
        </row>
        <row r="45">
          <cell r="E45">
            <v>1382</v>
          </cell>
          <cell r="V45">
            <v>396.78292312000008</v>
          </cell>
          <cell r="W45">
            <v>1344.6165284960002</v>
          </cell>
          <cell r="X45">
            <v>359.39945161600048</v>
          </cell>
          <cell r="AI45">
            <v>1317</v>
          </cell>
          <cell r="BB45">
            <v>331.20076925000012</v>
          </cell>
          <cell r="BC45">
            <v>1370.646054366</v>
          </cell>
          <cell r="BD45">
            <v>384.84682361600022</v>
          </cell>
        </row>
        <row r="46">
          <cell r="E46">
            <v>1401</v>
          </cell>
          <cell r="V46">
            <v>415.78292312000008</v>
          </cell>
          <cell r="W46">
            <v>1346.9351284959998</v>
          </cell>
          <cell r="X46">
            <v>361.71805161599985</v>
          </cell>
          <cell r="AI46">
            <v>1322</v>
          </cell>
          <cell r="BB46">
            <v>336.20076925000012</v>
          </cell>
          <cell r="BC46">
            <v>1370.6342043659997</v>
          </cell>
          <cell r="BD46">
            <v>384.8349736159999</v>
          </cell>
        </row>
        <row r="47">
          <cell r="E47">
            <v>1414</v>
          </cell>
          <cell r="V47">
            <v>428.78292312000008</v>
          </cell>
          <cell r="W47">
            <v>1347.2178534959999</v>
          </cell>
          <cell r="X47">
            <v>362.00077661600011</v>
          </cell>
          <cell r="AI47">
            <v>1321</v>
          </cell>
          <cell r="BB47">
            <v>335.20076925000012</v>
          </cell>
          <cell r="BC47">
            <v>1370.6342043659997</v>
          </cell>
          <cell r="BD47">
            <v>384.8349736159999</v>
          </cell>
        </row>
        <row r="48">
          <cell r="E48">
            <v>1433</v>
          </cell>
          <cell r="V48">
            <v>447.78292312000008</v>
          </cell>
          <cell r="W48">
            <v>1347.2811484960002</v>
          </cell>
          <cell r="X48">
            <v>362.06407161600026</v>
          </cell>
          <cell r="AI48">
            <v>1316</v>
          </cell>
          <cell r="BB48">
            <v>329.55076925000003</v>
          </cell>
          <cell r="BC48">
            <v>1349.2663443660003</v>
          </cell>
          <cell r="BD48">
            <v>362.8171136160002</v>
          </cell>
        </row>
        <row r="49">
          <cell r="E49">
            <v>1442</v>
          </cell>
          <cell r="V49">
            <v>456.78292312000008</v>
          </cell>
          <cell r="W49">
            <v>1349.8199484960001</v>
          </cell>
          <cell r="X49">
            <v>364.60287161600007</v>
          </cell>
          <cell r="AI49">
            <v>1296</v>
          </cell>
          <cell r="BB49">
            <v>309.55076925000003</v>
          </cell>
          <cell r="BC49">
            <v>1349.2663443660003</v>
          </cell>
          <cell r="BD49">
            <v>362.8171136160002</v>
          </cell>
        </row>
        <row r="50">
          <cell r="E50">
            <v>1449</v>
          </cell>
          <cell r="V50">
            <v>463.78292312000008</v>
          </cell>
          <cell r="W50">
            <v>1352.1510614960002</v>
          </cell>
          <cell r="X50">
            <v>366.93398461600026</v>
          </cell>
          <cell r="AI50">
            <v>1299</v>
          </cell>
          <cell r="BB50">
            <v>312.55076925000003</v>
          </cell>
          <cell r="BC50">
            <v>1349.2663443660003</v>
          </cell>
          <cell r="BD50">
            <v>362.8171136160002</v>
          </cell>
        </row>
        <row r="51">
          <cell r="E51">
            <v>1457</v>
          </cell>
          <cell r="V51">
            <v>471.78292312000008</v>
          </cell>
          <cell r="W51">
            <v>1352.9710614959999</v>
          </cell>
          <cell r="X51">
            <v>367.7539846160002</v>
          </cell>
          <cell r="AI51">
            <v>1289</v>
          </cell>
          <cell r="BB51">
            <v>302.55076925000003</v>
          </cell>
          <cell r="BC51">
            <v>1349.2663443660003</v>
          </cell>
          <cell r="BD51">
            <v>362.8171136160002</v>
          </cell>
        </row>
        <row r="52">
          <cell r="E52">
            <v>1458</v>
          </cell>
          <cell r="V52">
            <v>477.78292312000008</v>
          </cell>
          <cell r="W52">
            <v>1339.6010614959996</v>
          </cell>
          <cell r="X52">
            <v>359.38398461599985</v>
          </cell>
          <cell r="AI52">
            <v>1275</v>
          </cell>
          <cell r="BB52">
            <v>289.65064828630602</v>
          </cell>
          <cell r="BC52">
            <v>1169.0644943296938</v>
          </cell>
          <cell r="BD52">
            <v>183.71514261599992</v>
          </cell>
        </row>
        <row r="53">
          <cell r="E53">
            <v>1462</v>
          </cell>
          <cell r="V53">
            <v>481.78292312000008</v>
          </cell>
          <cell r="W53">
            <v>1342.1087464960001</v>
          </cell>
          <cell r="X53">
            <v>361.89166961600012</v>
          </cell>
          <cell r="AI53">
            <v>1270</v>
          </cell>
          <cell r="BB53">
            <v>284.65064828630602</v>
          </cell>
          <cell r="BC53">
            <v>1168.9201673296939</v>
          </cell>
          <cell r="BD53">
            <v>183.57081561599995</v>
          </cell>
        </row>
        <row r="54">
          <cell r="E54">
            <v>1458</v>
          </cell>
          <cell r="V54">
            <v>477.78292312000008</v>
          </cell>
          <cell r="W54">
            <v>1339.3953884960001</v>
          </cell>
          <cell r="X54">
            <v>359.17831161600037</v>
          </cell>
          <cell r="AI54">
            <v>1257</v>
          </cell>
          <cell r="BB54">
            <v>271.65064828630602</v>
          </cell>
          <cell r="BC54">
            <v>1168.9201673296939</v>
          </cell>
          <cell r="BD54">
            <v>183.57081561599995</v>
          </cell>
        </row>
        <row r="55">
          <cell r="E55">
            <v>1457</v>
          </cell>
          <cell r="V55">
            <v>476.78292312000008</v>
          </cell>
          <cell r="W55">
            <v>1338.6822614960001</v>
          </cell>
          <cell r="X55">
            <v>358.46518461600016</v>
          </cell>
          <cell r="AI55">
            <v>1248</v>
          </cell>
          <cell r="BB55">
            <v>262.65064828630602</v>
          </cell>
          <cell r="BC55">
            <v>1168.9201673296939</v>
          </cell>
          <cell r="BD55">
            <v>183.57081561599995</v>
          </cell>
        </row>
        <row r="56">
          <cell r="E56">
            <v>1458</v>
          </cell>
          <cell r="V56">
            <v>485.58292312000003</v>
          </cell>
          <cell r="W56">
            <v>1331.0992964960001</v>
          </cell>
          <cell r="X56">
            <v>358.68221961600005</v>
          </cell>
          <cell r="AI56">
            <v>1225</v>
          </cell>
          <cell r="BB56">
            <v>239.65064828630602</v>
          </cell>
          <cell r="BC56">
            <v>1168.9201673296939</v>
          </cell>
          <cell r="BD56">
            <v>183.57081561599995</v>
          </cell>
        </row>
        <row r="57">
          <cell r="E57">
            <v>1466</v>
          </cell>
          <cell r="V57">
            <v>493.58292312000003</v>
          </cell>
          <cell r="W57">
            <v>1331.8463334959997</v>
          </cell>
          <cell r="X57">
            <v>359.42925661599969</v>
          </cell>
          <cell r="AI57">
            <v>1211</v>
          </cell>
          <cell r="BB57">
            <v>225.65064828630602</v>
          </cell>
          <cell r="BC57">
            <v>1168.9201673296939</v>
          </cell>
          <cell r="BD57">
            <v>183.57081561599995</v>
          </cell>
        </row>
        <row r="58">
          <cell r="E58">
            <v>1474</v>
          </cell>
          <cell r="V58">
            <v>501.58292312000003</v>
          </cell>
          <cell r="W58">
            <v>1331.6663334959999</v>
          </cell>
          <cell r="X58">
            <v>359.24925661599985</v>
          </cell>
          <cell r="AI58">
            <v>1204</v>
          </cell>
          <cell r="BB58">
            <v>218.65064828630602</v>
          </cell>
          <cell r="BC58">
            <v>1149.6283983296939</v>
          </cell>
          <cell r="BD58">
            <v>164.27904661599979</v>
          </cell>
        </row>
        <row r="59">
          <cell r="E59">
            <v>1478</v>
          </cell>
          <cell r="V59">
            <v>505.58292312000003</v>
          </cell>
          <cell r="W59">
            <v>1331.8263334959997</v>
          </cell>
          <cell r="X59">
            <v>359.40925661599971</v>
          </cell>
          <cell r="AI59">
            <v>1184</v>
          </cell>
          <cell r="BB59">
            <v>201.65064828630602</v>
          </cell>
          <cell r="BC59">
            <v>1142.5019043296943</v>
          </cell>
          <cell r="BD59">
            <v>160.15255261600015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K78" sqref="K78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44389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44388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44389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214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44389</v>
      </c>
      <c r="N6" s="18"/>
      <c r="O6" s="19" t="str">
        <f>"Based on Revision No." &amp; '[1]Frm-1 Anticipated Gen.'!$T$2 &amp; " of NRLDC"</f>
        <v>Based on Revision No.16 of NRLDC</v>
      </c>
      <c r="P6" s="19"/>
      <c r="Q6" s="19"/>
      <c r="R6" s="19"/>
      <c r="S6" s="20" t="s">
        <v>6</v>
      </c>
      <c r="T6" s="21"/>
      <c r="U6" s="21"/>
      <c r="V6" s="22"/>
      <c r="W6" s="23">
        <v>214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1086</v>
      </c>
      <c r="D13" s="100">
        <f>'[1]Annx-A (DA) '!W12</f>
        <v>1136.1788437530004</v>
      </c>
      <c r="E13" s="101">
        <f>'[1]Annx-A (DA) '!X12</f>
        <v>172.90552261600016</v>
      </c>
      <c r="F13" s="102">
        <f>'[1]Annx-A (DA) '!V12</f>
        <v>122.72667886300007</v>
      </c>
      <c r="G13" s="103">
        <f>E13-F13</f>
        <v>50.178843753000081</v>
      </c>
      <c r="H13" s="104">
        <v>50.03</v>
      </c>
      <c r="I13" s="105">
        <v>1157.72</v>
      </c>
      <c r="J13" s="105">
        <v>1119.0700000000002</v>
      </c>
      <c r="K13" s="105">
        <v>-286.89</v>
      </c>
      <c r="L13" s="105">
        <v>-248.24</v>
      </c>
      <c r="M13" s="105">
        <v>-38.649999999999977</v>
      </c>
      <c r="N13" s="105">
        <v>1405.96</v>
      </c>
      <c r="O13" s="98">
        <v>49</v>
      </c>
      <c r="P13" s="98" t="s">
        <v>53</v>
      </c>
      <c r="Q13" s="99">
        <f>'[1]Annx-A (DA) '!AI12</f>
        <v>1475</v>
      </c>
      <c r="R13" s="100">
        <f>'[1]Annx-A (DA) '!BC12</f>
        <v>1333.7756374959999</v>
      </c>
      <c r="S13" s="101">
        <f>'[1]Annx-A (DA) '!BD12</f>
        <v>361.35856061600015</v>
      </c>
      <c r="T13" s="102">
        <f>'[1]Annx-A (DA) '!BB12</f>
        <v>502.58292312000003</v>
      </c>
      <c r="U13" s="103">
        <f>S13-T13</f>
        <v>-141.22436250399988</v>
      </c>
      <c r="V13" s="104">
        <v>50.08</v>
      </c>
      <c r="W13" s="106">
        <v>1266.21</v>
      </c>
      <c r="X13" s="105">
        <v>1342.6899999999998</v>
      </c>
      <c r="Y13" s="105">
        <v>-35.630000000000003</v>
      </c>
      <c r="Z13" s="105">
        <v>-112.11</v>
      </c>
      <c r="AA13" s="105">
        <v>76.47999999999999</v>
      </c>
      <c r="AB13" s="105">
        <v>1378.32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1079</v>
      </c>
      <c r="D14" s="100">
        <f>'[1]Annx-A (DA) '!W13</f>
        <v>1136.1788437530004</v>
      </c>
      <c r="E14" s="101">
        <f>'[1]Annx-A (DA) '!X13</f>
        <v>172.90552261600016</v>
      </c>
      <c r="F14" s="102">
        <f>'[1]Annx-A (DA) '!V13</f>
        <v>115.72667886300007</v>
      </c>
      <c r="G14" s="103">
        <f t="shared" ref="G14:G60" si="0">E14-F14</f>
        <v>57.178843753000081</v>
      </c>
      <c r="H14" s="104">
        <v>50.03</v>
      </c>
      <c r="I14" s="105">
        <v>1127.99</v>
      </c>
      <c r="J14" s="105">
        <v>1111.1199999999999</v>
      </c>
      <c r="K14" s="105">
        <v>-285.91000000000003</v>
      </c>
      <c r="L14" s="105">
        <v>-269.02999999999997</v>
      </c>
      <c r="M14" s="105">
        <v>-16.880000000000052</v>
      </c>
      <c r="N14" s="105">
        <v>1397.03</v>
      </c>
      <c r="O14" s="98">
        <v>50</v>
      </c>
      <c r="P14" s="98" t="s">
        <v>55</v>
      </c>
      <c r="Q14" s="99">
        <f>'[1]Annx-A (DA) '!AI13</f>
        <v>1467</v>
      </c>
      <c r="R14" s="100">
        <f>'[1]Annx-A (DA) '!BC13</f>
        <v>1333.627952496</v>
      </c>
      <c r="S14" s="101">
        <f>'[1]Annx-A (DA) '!BD13</f>
        <v>361.21087561600001</v>
      </c>
      <c r="T14" s="102">
        <f>'[1]Annx-A (DA) '!BB13</f>
        <v>494.58292312000003</v>
      </c>
      <c r="U14" s="103">
        <f t="shared" ref="U14:U60" si="1">S14-T14</f>
        <v>-133.37204750400002</v>
      </c>
      <c r="V14" s="104">
        <v>50.05</v>
      </c>
      <c r="W14" s="106">
        <v>1252.31</v>
      </c>
      <c r="X14" s="105">
        <v>1334.92</v>
      </c>
      <c r="Y14" s="105">
        <v>-37.26</v>
      </c>
      <c r="Z14" s="105">
        <v>-119.86</v>
      </c>
      <c r="AA14" s="105">
        <v>82.6</v>
      </c>
      <c r="AB14" s="105">
        <v>1372.18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1074</v>
      </c>
      <c r="D15" s="100">
        <f>'[1]Annx-A (DA) '!W14</f>
        <v>1136.1788437530004</v>
      </c>
      <c r="E15" s="101">
        <f>'[1]Annx-A (DA) '!X14</f>
        <v>172.90552261600016</v>
      </c>
      <c r="F15" s="102">
        <f>'[1]Annx-A (DA) '!V14</f>
        <v>110.72667886300007</v>
      </c>
      <c r="G15" s="103">
        <f t="shared" si="0"/>
        <v>62.178843753000081</v>
      </c>
      <c r="H15" s="104">
        <v>50.05</v>
      </c>
      <c r="I15" s="105">
        <v>1094.72</v>
      </c>
      <c r="J15" s="105">
        <v>1077.3800000000001</v>
      </c>
      <c r="K15" s="105">
        <v>-314.88</v>
      </c>
      <c r="L15" s="105">
        <v>-297.55</v>
      </c>
      <c r="M15" s="105">
        <v>-17.329999999999984</v>
      </c>
      <c r="N15" s="105">
        <v>1392.26</v>
      </c>
      <c r="O15" s="98">
        <v>51</v>
      </c>
      <c r="P15" s="98" t="s">
        <v>57</v>
      </c>
      <c r="Q15" s="99">
        <f>'[1]Annx-A (DA) '!AI14</f>
        <v>1437</v>
      </c>
      <c r="R15" s="100">
        <f>'[1]Annx-A (DA) '!BC14</f>
        <v>1315.2779524960001</v>
      </c>
      <c r="S15" s="101">
        <f>'[1]Annx-A (DA) '!BD14</f>
        <v>360.8608756160001</v>
      </c>
      <c r="T15" s="102">
        <f>'[1]Annx-A (DA) '!BB14</f>
        <v>482.58292312000003</v>
      </c>
      <c r="U15" s="103">
        <f t="shared" si="1"/>
        <v>-121.72204750399993</v>
      </c>
      <c r="V15" s="104">
        <v>50.05</v>
      </c>
      <c r="W15" s="106">
        <v>1225.27</v>
      </c>
      <c r="X15" s="105">
        <v>1184.44</v>
      </c>
      <c r="Y15" s="105">
        <v>-197.46</v>
      </c>
      <c r="Z15" s="105">
        <v>-156.63</v>
      </c>
      <c r="AA15" s="105">
        <v>-40.830000000000013</v>
      </c>
      <c r="AB15" s="105">
        <v>1381.9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1069</v>
      </c>
      <c r="D16" s="100">
        <f>'[1]Annx-A (DA) '!W15</f>
        <v>1134.8465637530003</v>
      </c>
      <c r="E16" s="101">
        <f>'[1]Annx-A (DA) '!X15</f>
        <v>171.57324261600007</v>
      </c>
      <c r="F16" s="102">
        <f>'[1]Annx-A (DA) '!V15</f>
        <v>105.72667886300007</v>
      </c>
      <c r="G16" s="103">
        <f t="shared" si="0"/>
        <v>65.846563752999998</v>
      </c>
      <c r="H16" s="104">
        <v>50.06</v>
      </c>
      <c r="I16" s="105">
        <v>1067.51</v>
      </c>
      <c r="J16" s="105">
        <v>1091.83</v>
      </c>
      <c r="K16" s="105">
        <v>-315.91000000000003</v>
      </c>
      <c r="L16" s="105">
        <v>-340.23</v>
      </c>
      <c r="M16" s="105">
        <v>24.319999999999993</v>
      </c>
      <c r="N16" s="105">
        <v>1407.74</v>
      </c>
      <c r="O16" s="98">
        <v>52</v>
      </c>
      <c r="P16" s="98" t="s">
        <v>59</v>
      </c>
      <c r="Q16" s="99">
        <f>'[1]Annx-A (DA) '!AI15</f>
        <v>1430</v>
      </c>
      <c r="R16" s="100">
        <f>'[1]Annx-A (DA) '!BC15</f>
        <v>1315.3379524960001</v>
      </c>
      <c r="S16" s="101">
        <f>'[1]Annx-A (DA) '!BD15</f>
        <v>360.92087561600027</v>
      </c>
      <c r="T16" s="102">
        <f>'[1]Annx-A (DA) '!BB15</f>
        <v>475.58292312000003</v>
      </c>
      <c r="U16" s="103">
        <f t="shared" si="1"/>
        <v>-114.66204750399976</v>
      </c>
      <c r="V16" s="104">
        <v>50.04</v>
      </c>
      <c r="W16" s="106">
        <v>1214.9000000000001</v>
      </c>
      <c r="X16" s="105">
        <v>1186.8</v>
      </c>
      <c r="Y16" s="105">
        <v>-193</v>
      </c>
      <c r="Z16" s="105">
        <v>-164.91</v>
      </c>
      <c r="AA16" s="105">
        <v>-28.090000000000003</v>
      </c>
      <c r="AB16" s="105">
        <v>1379.8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1062</v>
      </c>
      <c r="D17" s="100">
        <f>'[1]Annx-A (DA) '!W16</f>
        <v>1123.9446267530002</v>
      </c>
      <c r="E17" s="101">
        <f>'[1]Annx-A (DA) '!X16</f>
        <v>161.18350561600033</v>
      </c>
      <c r="F17" s="102">
        <f>'[1]Annx-A (DA) '!V16</f>
        <v>99.238878863000082</v>
      </c>
      <c r="G17" s="103">
        <f t="shared" si="0"/>
        <v>61.94462675300025</v>
      </c>
      <c r="H17" s="104">
        <v>50.02</v>
      </c>
      <c r="I17" s="105">
        <v>1038.98</v>
      </c>
      <c r="J17" s="105">
        <v>1063.8599999999999</v>
      </c>
      <c r="K17" s="105">
        <v>-347.42</v>
      </c>
      <c r="L17" s="105">
        <v>-372.3</v>
      </c>
      <c r="M17" s="105">
        <v>24.879999999999995</v>
      </c>
      <c r="N17" s="105">
        <v>1411.28</v>
      </c>
      <c r="O17" s="98">
        <v>53</v>
      </c>
      <c r="P17" s="98" t="s">
        <v>61</v>
      </c>
      <c r="Q17" s="99">
        <f>'[1]Annx-A (DA) '!AI16</f>
        <v>1401</v>
      </c>
      <c r="R17" s="100">
        <f>'[1]Annx-A (DA) '!BC16</f>
        <v>1309.1878874959998</v>
      </c>
      <c r="S17" s="101">
        <f>'[1]Annx-A (DA) '!BD16</f>
        <v>354.77081061600001</v>
      </c>
      <c r="T17" s="102">
        <f>'[1]Annx-A (DA) '!BB16</f>
        <v>446.58292312000003</v>
      </c>
      <c r="U17" s="103">
        <f t="shared" si="1"/>
        <v>-91.812112504000027</v>
      </c>
      <c r="V17" s="104">
        <v>50.12</v>
      </c>
      <c r="W17" s="106">
        <v>1214.0999999999999</v>
      </c>
      <c r="X17" s="105">
        <v>1250.49</v>
      </c>
      <c r="Y17" s="105">
        <v>-129.51</v>
      </c>
      <c r="Z17" s="105">
        <v>-165.9</v>
      </c>
      <c r="AA17" s="105">
        <v>36.390000000000015</v>
      </c>
      <c r="AB17" s="105">
        <v>1380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1045</v>
      </c>
      <c r="D18" s="100">
        <f>'[1]Annx-A (DA) '!W17</f>
        <v>1123.9446267530002</v>
      </c>
      <c r="E18" s="101">
        <f>'[1]Annx-A (DA) '!X17</f>
        <v>161.18350561600033</v>
      </c>
      <c r="F18" s="102">
        <f>'[1]Annx-A (DA) '!V17</f>
        <v>82.238878863000082</v>
      </c>
      <c r="G18" s="103">
        <f t="shared" si="0"/>
        <v>78.94462675300025</v>
      </c>
      <c r="H18" s="104">
        <v>50.04</v>
      </c>
      <c r="I18" s="105">
        <v>1027.6500000000001</v>
      </c>
      <c r="J18" s="105">
        <v>1061.32</v>
      </c>
      <c r="K18" s="105">
        <v>-357.05</v>
      </c>
      <c r="L18" s="105">
        <v>-390.72</v>
      </c>
      <c r="M18" s="105">
        <v>33.670000000000016</v>
      </c>
      <c r="N18" s="105">
        <v>1418.37</v>
      </c>
      <c r="O18" s="98">
        <v>54</v>
      </c>
      <c r="P18" s="98" t="s">
        <v>63</v>
      </c>
      <c r="Q18" s="99">
        <f>'[1]Annx-A (DA) '!AI17</f>
        <v>1392</v>
      </c>
      <c r="R18" s="100">
        <f>'[1]Annx-A (DA) '!BC17</f>
        <v>1308.7778874959999</v>
      </c>
      <c r="S18" s="101">
        <f>'[1]Annx-A (DA) '!BD17</f>
        <v>354.36081061599992</v>
      </c>
      <c r="T18" s="102">
        <f>'[1]Annx-A (DA) '!BB17</f>
        <v>437.58292312000003</v>
      </c>
      <c r="U18" s="103">
        <f t="shared" si="1"/>
        <v>-83.222112504000108</v>
      </c>
      <c r="V18" s="104">
        <v>50.12</v>
      </c>
      <c r="W18" s="106">
        <v>1241.1300000000001</v>
      </c>
      <c r="X18" s="105">
        <v>1245.5700000000002</v>
      </c>
      <c r="Y18" s="105">
        <v>-137.81</v>
      </c>
      <c r="Z18" s="105">
        <v>-142.25</v>
      </c>
      <c r="AA18" s="105">
        <v>4.4399999999999977</v>
      </c>
      <c r="AB18" s="105">
        <v>1383.38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1038</v>
      </c>
      <c r="D19" s="100">
        <f>'[1]Annx-A (DA) '!W18</f>
        <v>1125.2066387529999</v>
      </c>
      <c r="E19" s="101">
        <f>'[1]Annx-A (DA) '!X18</f>
        <v>162.44551761600002</v>
      </c>
      <c r="F19" s="102">
        <f>'[1]Annx-A (DA) '!V18</f>
        <v>75.238878863000082</v>
      </c>
      <c r="G19" s="103">
        <f t="shared" si="0"/>
        <v>87.206638752999936</v>
      </c>
      <c r="H19" s="104">
        <v>50.03</v>
      </c>
      <c r="I19" s="105">
        <v>1016.04</v>
      </c>
      <c r="J19" s="105">
        <v>1080.5099999999998</v>
      </c>
      <c r="K19" s="105">
        <v>-317.85000000000002</v>
      </c>
      <c r="L19" s="105">
        <v>-382.31</v>
      </c>
      <c r="M19" s="105">
        <v>64.45999999999998</v>
      </c>
      <c r="N19" s="105">
        <v>1398.36</v>
      </c>
      <c r="O19" s="98">
        <v>55</v>
      </c>
      <c r="P19" s="98" t="s">
        <v>65</v>
      </c>
      <c r="Q19" s="99">
        <f>'[1]Annx-A (DA) '!AI18</f>
        <v>1401</v>
      </c>
      <c r="R19" s="100">
        <f>'[1]Annx-A (DA) '!BC18</f>
        <v>1307.9978874959997</v>
      </c>
      <c r="S19" s="101">
        <f>'[1]Annx-A (DA) '!BD18</f>
        <v>353.58081061599995</v>
      </c>
      <c r="T19" s="102">
        <f>'[1]Annx-A (DA) '!BB18</f>
        <v>446.58292312000003</v>
      </c>
      <c r="U19" s="103">
        <f t="shared" si="1"/>
        <v>-93.002112504000081</v>
      </c>
      <c r="V19" s="104">
        <v>50.16</v>
      </c>
      <c r="W19" s="106">
        <v>1267.06</v>
      </c>
      <c r="X19" s="105">
        <v>1265.69</v>
      </c>
      <c r="Y19" s="105">
        <v>-120.86</v>
      </c>
      <c r="Z19" s="105">
        <v>-119.5</v>
      </c>
      <c r="AA19" s="105">
        <v>-1.3599999999999994</v>
      </c>
      <c r="AB19" s="105">
        <v>1386.55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1025</v>
      </c>
      <c r="D20" s="100">
        <f>'[1]Annx-A (DA) '!W19</f>
        <v>1123.9446267530002</v>
      </c>
      <c r="E20" s="101">
        <f>'[1]Annx-A (DA) '!X19</f>
        <v>161.18350561600033</v>
      </c>
      <c r="F20" s="102">
        <f>'[1]Annx-A (DA) '!V19</f>
        <v>62.238878863000082</v>
      </c>
      <c r="G20" s="103">
        <f t="shared" si="0"/>
        <v>98.94462675300025</v>
      </c>
      <c r="H20" s="104">
        <v>50.05</v>
      </c>
      <c r="I20" s="105">
        <v>998.47</v>
      </c>
      <c r="J20" s="105">
        <v>1071.3699999999999</v>
      </c>
      <c r="K20" s="105">
        <v>-319.47000000000003</v>
      </c>
      <c r="L20" s="105">
        <v>-392.37</v>
      </c>
      <c r="M20" s="105">
        <v>72.899999999999977</v>
      </c>
      <c r="N20" s="105">
        <v>1390.84</v>
      </c>
      <c r="O20" s="98">
        <v>56</v>
      </c>
      <c r="P20" s="98" t="s">
        <v>67</v>
      </c>
      <c r="Q20" s="99">
        <f>'[1]Annx-A (DA) '!AI19</f>
        <v>1421</v>
      </c>
      <c r="R20" s="100">
        <f>'[1]Annx-A (DA) '!BC19</f>
        <v>1307.1278874959999</v>
      </c>
      <c r="S20" s="101">
        <f>'[1]Annx-A (DA) '!BD19</f>
        <v>352.71081061599983</v>
      </c>
      <c r="T20" s="102">
        <f>'[1]Annx-A (DA) '!BB19</f>
        <v>466.58292312000003</v>
      </c>
      <c r="U20" s="103">
        <f t="shared" si="1"/>
        <v>-113.8721125040002</v>
      </c>
      <c r="V20" s="104">
        <v>50.04</v>
      </c>
      <c r="W20" s="106">
        <v>1254.27</v>
      </c>
      <c r="X20" s="105">
        <v>1249.8500000000001</v>
      </c>
      <c r="Y20" s="105">
        <v>-117.03</v>
      </c>
      <c r="Z20" s="105">
        <v>-112.62</v>
      </c>
      <c r="AA20" s="105">
        <v>-4.4099999999999966</v>
      </c>
      <c r="AB20" s="105">
        <v>1366.88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1012</v>
      </c>
      <c r="D21" s="100">
        <f>'[1]Annx-A (DA) '!W20</f>
        <v>1110.2592787530002</v>
      </c>
      <c r="E21" s="101">
        <f>'[1]Annx-A (DA) '!X20</f>
        <v>147.49815761600036</v>
      </c>
      <c r="F21" s="102">
        <f>'[1]Annx-A (DA) '!V20</f>
        <v>49.238878863000082</v>
      </c>
      <c r="G21" s="103">
        <f t="shared" si="0"/>
        <v>98.259278753000274</v>
      </c>
      <c r="H21" s="104">
        <v>50.06</v>
      </c>
      <c r="I21" s="105">
        <v>1001.24</v>
      </c>
      <c r="J21" s="105">
        <v>1008.77</v>
      </c>
      <c r="K21" s="105">
        <v>-368.17</v>
      </c>
      <c r="L21" s="105">
        <v>-375.71</v>
      </c>
      <c r="M21" s="105">
        <v>7.5399999999999636</v>
      </c>
      <c r="N21" s="105">
        <v>1376.94</v>
      </c>
      <c r="O21" s="98">
        <v>57</v>
      </c>
      <c r="P21" s="98" t="s">
        <v>69</v>
      </c>
      <c r="Q21" s="99">
        <f>'[1]Annx-A (DA) '!AI20</f>
        <v>1421</v>
      </c>
      <c r="R21" s="100">
        <f>'[1]Annx-A (DA) '!BC20</f>
        <v>1314.0378874959997</v>
      </c>
      <c r="S21" s="101">
        <f>'[1]Annx-A (DA) '!BD20</f>
        <v>351.82081061599996</v>
      </c>
      <c r="T21" s="102">
        <f>'[1]Annx-A (DA) '!BB20</f>
        <v>458.78292312000008</v>
      </c>
      <c r="U21" s="103">
        <f t="shared" si="1"/>
        <v>-106.96211250400012</v>
      </c>
      <c r="V21" s="104">
        <v>50</v>
      </c>
      <c r="W21" s="106">
        <v>1263.07</v>
      </c>
      <c r="X21" s="105">
        <v>1236.94</v>
      </c>
      <c r="Y21" s="105">
        <v>-174.2</v>
      </c>
      <c r="Z21" s="105">
        <v>-148.07</v>
      </c>
      <c r="AA21" s="105">
        <v>-26.129999999999995</v>
      </c>
      <c r="AB21" s="105">
        <v>1411.14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1006</v>
      </c>
      <c r="D22" s="100">
        <f>'[1]Annx-A (DA) '!W21</f>
        <v>1102.0836167530001</v>
      </c>
      <c r="E22" s="101">
        <f>'[1]Annx-A (DA) '!X21</f>
        <v>139.32249561600025</v>
      </c>
      <c r="F22" s="102">
        <f>'[1]Annx-A (DA) '!V21</f>
        <v>43.238878863000082</v>
      </c>
      <c r="G22" s="103">
        <f t="shared" si="0"/>
        <v>96.083616753000172</v>
      </c>
      <c r="H22" s="104">
        <v>50.04</v>
      </c>
      <c r="I22" s="105">
        <v>993.79</v>
      </c>
      <c r="J22" s="105">
        <v>993.13000000000011</v>
      </c>
      <c r="K22" s="105">
        <v>-377.78</v>
      </c>
      <c r="L22" s="105">
        <v>-377.11</v>
      </c>
      <c r="M22" s="105">
        <v>-0.66999999999995907</v>
      </c>
      <c r="N22" s="105">
        <v>1370.91</v>
      </c>
      <c r="O22" s="98">
        <v>58</v>
      </c>
      <c r="P22" s="98" t="s">
        <v>71</v>
      </c>
      <c r="Q22" s="99">
        <f>'[1]Annx-A (DA) '!AI21</f>
        <v>1437</v>
      </c>
      <c r="R22" s="100">
        <f>'[1]Annx-A (DA) '!BC21</f>
        <v>1313.6078874959999</v>
      </c>
      <c r="S22" s="101">
        <f>'[1]Annx-A (DA) '!BD21</f>
        <v>351.3908106159999</v>
      </c>
      <c r="T22" s="102">
        <f>'[1]Annx-A (DA) '!BB21</f>
        <v>474.78292312000008</v>
      </c>
      <c r="U22" s="103">
        <f t="shared" si="1"/>
        <v>-123.39211250400018</v>
      </c>
      <c r="V22" s="104">
        <v>49.99</v>
      </c>
      <c r="W22" s="106">
        <v>1262.73</v>
      </c>
      <c r="X22" s="105">
        <v>1290.49</v>
      </c>
      <c r="Y22" s="105">
        <v>-124.53</v>
      </c>
      <c r="Z22" s="105">
        <v>-152.29</v>
      </c>
      <c r="AA22" s="105">
        <v>27.759999999999991</v>
      </c>
      <c r="AB22" s="105">
        <v>1415.02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1008</v>
      </c>
      <c r="D23" s="100">
        <f>'[1]Annx-A (DA) '!W22</f>
        <v>1102.0836167530001</v>
      </c>
      <c r="E23" s="101">
        <f>'[1]Annx-A (DA) '!X22</f>
        <v>139.32249561600025</v>
      </c>
      <c r="F23" s="102">
        <f>'[1]Annx-A (DA) '!V22</f>
        <v>45.238878863000082</v>
      </c>
      <c r="G23" s="103">
        <f t="shared" si="0"/>
        <v>94.083616753000172</v>
      </c>
      <c r="H23" s="104">
        <v>50.04</v>
      </c>
      <c r="I23" s="105">
        <v>999.9</v>
      </c>
      <c r="J23" s="105">
        <v>980.42000000000007</v>
      </c>
      <c r="K23" s="105">
        <v>-396.96</v>
      </c>
      <c r="L23" s="105">
        <v>-377.47</v>
      </c>
      <c r="M23" s="105">
        <v>-19.489999999999952</v>
      </c>
      <c r="N23" s="105">
        <v>1377.38</v>
      </c>
      <c r="O23" s="98">
        <v>59</v>
      </c>
      <c r="P23" s="98" t="s">
        <v>73</v>
      </c>
      <c r="Q23" s="99">
        <f>'[1]Annx-A (DA) '!AI22</f>
        <v>1447</v>
      </c>
      <c r="R23" s="100">
        <f>'[1]Annx-A (DA) '!BC22</f>
        <v>1313.094926496</v>
      </c>
      <c r="S23" s="101">
        <f>'[1]Annx-A (DA) '!BD22</f>
        <v>350.87784961600022</v>
      </c>
      <c r="T23" s="102">
        <f>'[1]Annx-A (DA) '!BB22</f>
        <v>484.78292312000008</v>
      </c>
      <c r="U23" s="103">
        <f t="shared" si="1"/>
        <v>-133.90507350399986</v>
      </c>
      <c r="V23" s="104">
        <v>50</v>
      </c>
      <c r="W23" s="106">
        <v>1247.29</v>
      </c>
      <c r="X23" s="105">
        <v>1278.02</v>
      </c>
      <c r="Y23" s="105">
        <v>-135.91999999999999</v>
      </c>
      <c r="Z23" s="105">
        <v>-166.65</v>
      </c>
      <c r="AA23" s="105">
        <v>30.730000000000018</v>
      </c>
      <c r="AB23" s="105">
        <v>1413.94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1040</v>
      </c>
      <c r="D24" s="100">
        <f>'[1]Annx-A (DA) '!W23</f>
        <v>1120.0836167530001</v>
      </c>
      <c r="E24" s="101">
        <f>'[1]Annx-A (DA) '!X23</f>
        <v>139.32249561600025</v>
      </c>
      <c r="F24" s="102">
        <f>'[1]Annx-A (DA) '!V23</f>
        <v>59.238878863000082</v>
      </c>
      <c r="G24" s="103">
        <f t="shared" si="0"/>
        <v>80.083616753000172</v>
      </c>
      <c r="H24" s="104">
        <v>50.05</v>
      </c>
      <c r="I24" s="105">
        <v>993.81</v>
      </c>
      <c r="J24" s="105">
        <v>933.46999999999991</v>
      </c>
      <c r="K24" s="105">
        <v>-420.35</v>
      </c>
      <c r="L24" s="105">
        <v>-360.01</v>
      </c>
      <c r="M24" s="105">
        <v>-60.340000000000032</v>
      </c>
      <c r="N24" s="105">
        <v>1353.82</v>
      </c>
      <c r="O24" s="98">
        <v>60</v>
      </c>
      <c r="P24" s="98" t="s">
        <v>75</v>
      </c>
      <c r="Q24" s="99">
        <f>'[1]Annx-A (DA) '!AI23</f>
        <v>1453</v>
      </c>
      <c r="R24" s="100">
        <f>'[1]Annx-A (DA) '!BC23</f>
        <v>1312.7149264959999</v>
      </c>
      <c r="S24" s="101">
        <f>'[1]Annx-A (DA) '!BD23</f>
        <v>350.49784961600011</v>
      </c>
      <c r="T24" s="102">
        <f>'[1]Annx-A (DA) '!BB23</f>
        <v>490.78292312000008</v>
      </c>
      <c r="U24" s="103">
        <f t="shared" si="1"/>
        <v>-140.28507350399997</v>
      </c>
      <c r="V24" s="104">
        <v>50.02</v>
      </c>
      <c r="W24" s="106">
        <v>1248.4100000000001</v>
      </c>
      <c r="X24" s="105">
        <v>1266.1000000000001</v>
      </c>
      <c r="Y24" s="105">
        <v>-147.34</v>
      </c>
      <c r="Z24" s="105">
        <v>-165.03</v>
      </c>
      <c r="AA24" s="105">
        <v>17.689999999999998</v>
      </c>
      <c r="AB24" s="105">
        <v>1413.44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1035</v>
      </c>
      <c r="D25" s="100">
        <f>'[1]Annx-A (DA) '!W24</f>
        <v>1119.0949177062002</v>
      </c>
      <c r="E25" s="101">
        <f>'[1]Annx-A (DA) '!X24</f>
        <v>138.45983661600036</v>
      </c>
      <c r="F25" s="102">
        <f>'[1]Annx-A (DA) '!V24</f>
        <v>54.364918909800053</v>
      </c>
      <c r="G25" s="103">
        <f t="shared" si="0"/>
        <v>84.094917706200306</v>
      </c>
      <c r="H25" s="104">
        <v>50.07</v>
      </c>
      <c r="I25" s="105">
        <v>984.29</v>
      </c>
      <c r="J25" s="105">
        <v>935.40999999999985</v>
      </c>
      <c r="K25" s="105">
        <v>-381.93</v>
      </c>
      <c r="L25" s="105">
        <v>-333.09</v>
      </c>
      <c r="M25" s="105">
        <v>-48.840000000000032</v>
      </c>
      <c r="N25" s="105">
        <v>1317.34</v>
      </c>
      <c r="O25" s="98">
        <v>61</v>
      </c>
      <c r="P25" s="98" t="s">
        <v>77</v>
      </c>
      <c r="Q25" s="99">
        <f>'[1]Annx-A (DA) '!AI24</f>
        <v>1460</v>
      </c>
      <c r="R25" s="100">
        <f>'[1]Annx-A (DA) '!BC24</f>
        <v>1311.866272496</v>
      </c>
      <c r="S25" s="101">
        <f>'[1]Annx-A (DA) '!BD24</f>
        <v>349.64919561599999</v>
      </c>
      <c r="T25" s="102">
        <f>'[1]Annx-A (DA) '!BB24</f>
        <v>497.78292312000008</v>
      </c>
      <c r="U25" s="103">
        <f t="shared" si="1"/>
        <v>-148.13372750400009</v>
      </c>
      <c r="V25" s="104">
        <v>50.06</v>
      </c>
      <c r="W25" s="106">
        <v>1266.4100000000001</v>
      </c>
      <c r="X25" s="105">
        <v>1284.56</v>
      </c>
      <c r="Y25" s="105">
        <v>-126.96</v>
      </c>
      <c r="Z25" s="105">
        <v>-145.12</v>
      </c>
      <c r="AA25" s="105">
        <v>18.160000000000011</v>
      </c>
      <c r="AB25" s="105">
        <v>1411.52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1018</v>
      </c>
      <c r="D26" s="100">
        <f>'[1]Annx-A (DA) '!W25</f>
        <v>1120.3569297062002</v>
      </c>
      <c r="E26" s="101">
        <f>'[1]Annx-A (DA) '!X25</f>
        <v>139.72184861600027</v>
      </c>
      <c r="F26" s="102">
        <f>'[1]Annx-A (DA) '!V25</f>
        <v>37.364918909800053</v>
      </c>
      <c r="G26" s="103">
        <f t="shared" si="0"/>
        <v>102.35692970620022</v>
      </c>
      <c r="H26" s="104">
        <v>50.06</v>
      </c>
      <c r="I26" s="105">
        <v>971.73</v>
      </c>
      <c r="J26" s="105">
        <v>930.9899999999999</v>
      </c>
      <c r="K26" s="105">
        <v>-379.12</v>
      </c>
      <c r="L26" s="105">
        <v>-338.38</v>
      </c>
      <c r="M26" s="105">
        <v>-40.740000000000009</v>
      </c>
      <c r="N26" s="105">
        <v>1310.1099999999999</v>
      </c>
      <c r="O26" s="98">
        <v>62</v>
      </c>
      <c r="P26" s="98" t="s">
        <v>79</v>
      </c>
      <c r="Q26" s="99">
        <f>'[1]Annx-A (DA) '!AI25</f>
        <v>1466</v>
      </c>
      <c r="R26" s="100">
        <f>'[1]Annx-A (DA) '!BC25</f>
        <v>1310.076272496</v>
      </c>
      <c r="S26" s="101">
        <f>'[1]Annx-A (DA) '!BD25</f>
        <v>347.85919561600002</v>
      </c>
      <c r="T26" s="102">
        <f>'[1]Annx-A (DA) '!BB25</f>
        <v>503.78292312000008</v>
      </c>
      <c r="U26" s="103">
        <f t="shared" si="1"/>
        <v>-155.92372750400006</v>
      </c>
      <c r="V26" s="104">
        <v>50.03</v>
      </c>
      <c r="W26" s="106">
        <v>1264.82</v>
      </c>
      <c r="X26" s="105">
        <v>1244.4299999999998</v>
      </c>
      <c r="Y26" s="105">
        <v>-113.42</v>
      </c>
      <c r="Z26" s="105">
        <v>-93.07</v>
      </c>
      <c r="AA26" s="105">
        <v>-20.350000000000009</v>
      </c>
      <c r="AB26" s="105">
        <v>1357.85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994</v>
      </c>
      <c r="D27" s="100">
        <f>'[1]Annx-A (DA) '!W26</f>
        <v>1119.0949177062002</v>
      </c>
      <c r="E27" s="101">
        <f>'[1]Annx-A (DA) '!X26</f>
        <v>138.45983661600036</v>
      </c>
      <c r="F27" s="102">
        <f>'[1]Annx-A (DA) '!V26</f>
        <v>13.364918909800053</v>
      </c>
      <c r="G27" s="103">
        <f t="shared" si="0"/>
        <v>125.09491770620031</v>
      </c>
      <c r="H27" s="104">
        <v>50.07</v>
      </c>
      <c r="I27" s="105">
        <v>959.25</v>
      </c>
      <c r="J27" s="105">
        <v>930.13999999999987</v>
      </c>
      <c r="K27" s="105">
        <v>-382.43</v>
      </c>
      <c r="L27" s="105">
        <v>-353.32</v>
      </c>
      <c r="M27" s="105">
        <v>-29.110000000000014</v>
      </c>
      <c r="N27" s="105">
        <v>1312.57</v>
      </c>
      <c r="O27" s="98">
        <v>63</v>
      </c>
      <c r="P27" s="98" t="s">
        <v>81</v>
      </c>
      <c r="Q27" s="99">
        <f>'[1]Annx-A (DA) '!AI26</f>
        <v>1461</v>
      </c>
      <c r="R27" s="100">
        <f>'[1]Annx-A (DA) '!BC26</f>
        <v>1308.9962724960001</v>
      </c>
      <c r="S27" s="101">
        <f>'[1]Annx-A (DA) '!BD26</f>
        <v>346.7791956160001</v>
      </c>
      <c r="T27" s="102">
        <f>'[1]Annx-A (DA) '!BB26</f>
        <v>498.78292312000008</v>
      </c>
      <c r="U27" s="103">
        <f t="shared" si="1"/>
        <v>-152.00372750399998</v>
      </c>
      <c r="V27" s="104">
        <v>50.01</v>
      </c>
      <c r="W27" s="106">
        <v>1250.3499999999999</v>
      </c>
      <c r="X27" s="105">
        <v>1128.8399999999999</v>
      </c>
      <c r="Y27" s="105">
        <v>-222.46</v>
      </c>
      <c r="Z27" s="105">
        <v>-100.94</v>
      </c>
      <c r="AA27" s="105">
        <v>-121.52000000000001</v>
      </c>
      <c r="AB27" s="105">
        <v>1351.3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987</v>
      </c>
      <c r="D28" s="100">
        <f>'[1]Annx-A (DA) '!W27</f>
        <v>1119.0949177062002</v>
      </c>
      <c r="E28" s="101">
        <f>'[1]Annx-A (DA) '!X27</f>
        <v>138.45983661600036</v>
      </c>
      <c r="F28" s="102">
        <f>'[1]Annx-A (DA) '!V27</f>
        <v>6.3649189098000534</v>
      </c>
      <c r="G28" s="103">
        <f t="shared" si="0"/>
        <v>132.09491770620031</v>
      </c>
      <c r="H28" s="104">
        <v>50.08</v>
      </c>
      <c r="I28" s="105">
        <v>953.69</v>
      </c>
      <c r="J28" s="105">
        <v>931.25</v>
      </c>
      <c r="K28" s="105">
        <v>-382.55</v>
      </c>
      <c r="L28" s="105">
        <v>-360.11</v>
      </c>
      <c r="M28" s="105">
        <v>-22.439999999999998</v>
      </c>
      <c r="N28" s="105">
        <v>1313.8</v>
      </c>
      <c r="O28" s="98">
        <v>64</v>
      </c>
      <c r="P28" s="98" t="s">
        <v>83</v>
      </c>
      <c r="Q28" s="99">
        <f>'[1]Annx-A (DA) '!AI27</f>
        <v>1440</v>
      </c>
      <c r="R28" s="100">
        <f>'[1]Annx-A (DA) '!BC27</f>
        <v>1307.6262724959997</v>
      </c>
      <c r="S28" s="101">
        <f>'[1]Annx-A (DA) '!BD27</f>
        <v>345.40919561599998</v>
      </c>
      <c r="T28" s="102">
        <f>'[1]Annx-A (DA) '!BB27</f>
        <v>477.78292312000008</v>
      </c>
      <c r="U28" s="103">
        <f t="shared" si="1"/>
        <v>-132.3737275040001</v>
      </c>
      <c r="V28" s="104">
        <v>50.02</v>
      </c>
      <c r="W28" s="106">
        <v>1258.1400000000001</v>
      </c>
      <c r="X28" s="105">
        <v>1164.8899999999999</v>
      </c>
      <c r="Y28" s="105">
        <v>-188.36</v>
      </c>
      <c r="Z28" s="105">
        <v>-95.1</v>
      </c>
      <c r="AA28" s="105">
        <v>-93.260000000000019</v>
      </c>
      <c r="AB28" s="105">
        <v>1353.25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983</v>
      </c>
      <c r="D29" s="100">
        <f>'[1]Annx-A (DA) '!W28</f>
        <v>1119.0949177062002</v>
      </c>
      <c r="E29" s="101">
        <f>'[1]Annx-A (DA) '!X28</f>
        <v>138.45983661600036</v>
      </c>
      <c r="F29" s="102">
        <f>'[1]Annx-A (DA) '!V28</f>
        <v>2.3649189098000534</v>
      </c>
      <c r="G29" s="103">
        <f t="shared" si="0"/>
        <v>136.09491770620031</v>
      </c>
      <c r="H29" s="104">
        <v>50.06</v>
      </c>
      <c r="I29" s="105">
        <v>947</v>
      </c>
      <c r="J29" s="105">
        <v>965.86999999999989</v>
      </c>
      <c r="K29" s="105">
        <v>-348.98</v>
      </c>
      <c r="L29" s="105">
        <v>-367.84</v>
      </c>
      <c r="M29" s="105">
        <v>18.859999999999957</v>
      </c>
      <c r="N29" s="105">
        <v>1314.85</v>
      </c>
      <c r="O29" s="98">
        <v>65</v>
      </c>
      <c r="P29" s="98" t="s">
        <v>85</v>
      </c>
      <c r="Q29" s="99">
        <f>'[1]Annx-A (DA) '!AI28</f>
        <v>1438</v>
      </c>
      <c r="R29" s="100">
        <f>'[1]Annx-A (DA) '!BC28</f>
        <v>1324.490599496</v>
      </c>
      <c r="S29" s="101">
        <f>'[1]Annx-A (DA) '!BD28</f>
        <v>344.27352261599998</v>
      </c>
      <c r="T29" s="102">
        <f>'[1]Annx-A (DA) '!BB28</f>
        <v>457.78292312000008</v>
      </c>
      <c r="U29" s="103">
        <f t="shared" si="1"/>
        <v>-113.5094005040001</v>
      </c>
      <c r="V29" s="104">
        <v>50.02</v>
      </c>
      <c r="W29" s="106">
        <v>1264.05</v>
      </c>
      <c r="X29" s="105">
        <v>1112.9100000000001</v>
      </c>
      <c r="Y29" s="105">
        <v>-246.07</v>
      </c>
      <c r="Z29" s="105">
        <v>-94.94</v>
      </c>
      <c r="AA29" s="105">
        <v>-151.13</v>
      </c>
      <c r="AB29" s="105">
        <v>1358.98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987</v>
      </c>
      <c r="D30" s="100">
        <f>'[1]Annx-A (DA) '!W29</f>
        <v>1119.0949177062002</v>
      </c>
      <c r="E30" s="101">
        <f>'[1]Annx-A (DA) '!X29</f>
        <v>138.45983661600036</v>
      </c>
      <c r="F30" s="102">
        <f>'[1]Annx-A (DA) '!V29</f>
        <v>6.3649189098000534</v>
      </c>
      <c r="G30" s="103">
        <f t="shared" si="0"/>
        <v>132.09491770620031</v>
      </c>
      <c r="H30" s="104">
        <v>50.01</v>
      </c>
      <c r="I30" s="105">
        <v>950.72</v>
      </c>
      <c r="J30" s="105">
        <v>960.38000000000011</v>
      </c>
      <c r="K30" s="105">
        <v>-357.07</v>
      </c>
      <c r="L30" s="105">
        <v>-366.73</v>
      </c>
      <c r="M30" s="105">
        <v>9.660000000000025</v>
      </c>
      <c r="N30" s="105">
        <v>1317.45</v>
      </c>
      <c r="O30" s="98">
        <v>66</v>
      </c>
      <c r="P30" s="98" t="s">
        <v>87</v>
      </c>
      <c r="Q30" s="99">
        <f>'[1]Annx-A (DA) '!AI29</f>
        <v>1424</v>
      </c>
      <c r="R30" s="100">
        <f>'[1]Annx-A (DA) '!BC29</f>
        <v>1323.4262724959999</v>
      </c>
      <c r="S30" s="101">
        <f>'[1]Annx-A (DA) '!BD29</f>
        <v>343.20919561600016</v>
      </c>
      <c r="T30" s="102">
        <f>'[1]Annx-A (DA) '!BB29</f>
        <v>443.78292312000008</v>
      </c>
      <c r="U30" s="103">
        <f t="shared" si="1"/>
        <v>-100.57372750399992</v>
      </c>
      <c r="V30" s="104">
        <v>50.02</v>
      </c>
      <c r="W30" s="106">
        <v>1261.03</v>
      </c>
      <c r="X30" s="105">
        <v>1127.1200000000001</v>
      </c>
      <c r="Y30" s="105">
        <v>-229.78</v>
      </c>
      <c r="Z30" s="105">
        <v>-95.86</v>
      </c>
      <c r="AA30" s="105">
        <v>-133.92000000000002</v>
      </c>
      <c r="AB30" s="105">
        <v>1356.9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987</v>
      </c>
      <c r="D31" s="100">
        <f>'[1]Annx-A (DA) '!W30</f>
        <v>1119.0949177062002</v>
      </c>
      <c r="E31" s="101">
        <f>'[1]Annx-A (DA) '!X30</f>
        <v>138.45983661600036</v>
      </c>
      <c r="F31" s="102">
        <f>'[1]Annx-A (DA) '!V30</f>
        <v>6.3649189098000534</v>
      </c>
      <c r="G31" s="103">
        <f t="shared" si="0"/>
        <v>132.09491770620031</v>
      </c>
      <c r="H31" s="104">
        <v>50.03</v>
      </c>
      <c r="I31" s="105">
        <v>946.93</v>
      </c>
      <c r="J31" s="105">
        <v>994.31999999999994</v>
      </c>
      <c r="K31" s="105">
        <v>-323.29000000000002</v>
      </c>
      <c r="L31" s="105">
        <v>-370.68</v>
      </c>
      <c r="M31" s="105">
        <v>47.389999999999986</v>
      </c>
      <c r="N31" s="105">
        <v>1317.61</v>
      </c>
      <c r="O31" s="98">
        <v>67</v>
      </c>
      <c r="P31" s="98" t="s">
        <v>89</v>
      </c>
      <c r="Q31" s="99">
        <f>'[1]Annx-A (DA) '!AI30</f>
        <v>1403</v>
      </c>
      <c r="R31" s="100">
        <f>'[1]Annx-A (DA) '!BC30</f>
        <v>1322.8033724960001</v>
      </c>
      <c r="S31" s="101">
        <f>'[1]Annx-A (DA) '!BD30</f>
        <v>342.58629561599997</v>
      </c>
      <c r="T31" s="102">
        <f>'[1]Annx-A (DA) '!BB30</f>
        <v>422.78292312000008</v>
      </c>
      <c r="U31" s="103">
        <f t="shared" si="1"/>
        <v>-80.196627504000105</v>
      </c>
      <c r="V31" s="104">
        <v>49.99</v>
      </c>
      <c r="W31" s="106">
        <v>1248.71</v>
      </c>
      <c r="X31" s="105">
        <v>1220.3</v>
      </c>
      <c r="Y31" s="105">
        <v>-127.96</v>
      </c>
      <c r="Z31" s="105">
        <v>-99.54</v>
      </c>
      <c r="AA31" s="105">
        <v>-28.419999999999987</v>
      </c>
      <c r="AB31" s="105">
        <v>1348.26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998</v>
      </c>
      <c r="D32" s="100">
        <f>'[1]Annx-A (DA) '!W31</f>
        <v>1119.0949177062002</v>
      </c>
      <c r="E32" s="101">
        <f>'[1]Annx-A (DA) '!X31</f>
        <v>138.45983661600036</v>
      </c>
      <c r="F32" s="102">
        <f>'[1]Annx-A (DA) '!V31</f>
        <v>17.364918909800053</v>
      </c>
      <c r="G32" s="103">
        <f t="shared" si="0"/>
        <v>121.09491770620031</v>
      </c>
      <c r="H32" s="104">
        <v>50.05</v>
      </c>
      <c r="I32" s="105">
        <v>949.05</v>
      </c>
      <c r="J32" s="105">
        <v>998.8</v>
      </c>
      <c r="K32" s="105">
        <v>-317.79000000000002</v>
      </c>
      <c r="L32" s="105">
        <v>-367.54</v>
      </c>
      <c r="M32" s="105">
        <v>49.75</v>
      </c>
      <c r="N32" s="105">
        <v>1316.59</v>
      </c>
      <c r="O32" s="98">
        <v>68</v>
      </c>
      <c r="P32" s="98" t="s">
        <v>91</v>
      </c>
      <c r="Q32" s="99">
        <f>'[1]Annx-A (DA) '!AI31</f>
        <v>1391</v>
      </c>
      <c r="R32" s="100">
        <f>'[1]Annx-A (DA) '!BC31</f>
        <v>1321.4633724959999</v>
      </c>
      <c r="S32" s="101">
        <f>'[1]Annx-A (DA) '!BD31</f>
        <v>341.24629561600005</v>
      </c>
      <c r="T32" s="102">
        <f>'[1]Annx-A (DA) '!BB31</f>
        <v>410.78292312000008</v>
      </c>
      <c r="U32" s="103">
        <f t="shared" si="1"/>
        <v>-69.536627504000023</v>
      </c>
      <c r="V32" s="104">
        <v>50.03</v>
      </c>
      <c r="W32" s="106">
        <v>1267.3599999999999</v>
      </c>
      <c r="X32" s="105">
        <v>1220.5</v>
      </c>
      <c r="Y32" s="105">
        <v>-129.04</v>
      </c>
      <c r="Z32" s="105">
        <v>-82.18</v>
      </c>
      <c r="AA32" s="105">
        <v>-46.859999999999985</v>
      </c>
      <c r="AB32" s="105">
        <v>1349.54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1014</v>
      </c>
      <c r="D33" s="100">
        <f>'[1]Annx-A (DA) '!W32</f>
        <v>1117.5804897062003</v>
      </c>
      <c r="E33" s="101">
        <f>'[1]Annx-A (DA) '!X32</f>
        <v>136.94540861600041</v>
      </c>
      <c r="F33" s="102">
        <f>'[1]Annx-A (DA) '!V32</f>
        <v>33.364918909800053</v>
      </c>
      <c r="G33" s="103">
        <f t="shared" si="0"/>
        <v>103.58048970620035</v>
      </c>
      <c r="H33" s="104">
        <v>50.05</v>
      </c>
      <c r="I33" s="105">
        <v>953.69</v>
      </c>
      <c r="J33" s="105">
        <v>1011.49</v>
      </c>
      <c r="K33" s="105">
        <v>-303.79000000000002</v>
      </c>
      <c r="L33" s="105">
        <v>-361.58</v>
      </c>
      <c r="M33" s="105">
        <v>57.789999999999964</v>
      </c>
      <c r="N33" s="105">
        <v>1315.28</v>
      </c>
      <c r="O33" s="98">
        <v>69</v>
      </c>
      <c r="P33" s="98" t="s">
        <v>93</v>
      </c>
      <c r="Q33" s="99">
        <f>'[1]Annx-A (DA) '!AI32</f>
        <v>1361</v>
      </c>
      <c r="R33" s="100">
        <f>'[1]Annx-A (DA) '!BC32</f>
        <v>1321.6122584959999</v>
      </c>
      <c r="S33" s="101">
        <f>'[1]Annx-A (DA) '!BD32</f>
        <v>340.395181616</v>
      </c>
      <c r="T33" s="102">
        <f>'[1]Annx-A (DA) '!BB32</f>
        <v>379.78292312000008</v>
      </c>
      <c r="U33" s="103">
        <f t="shared" si="1"/>
        <v>-39.387741504000076</v>
      </c>
      <c r="V33" s="104">
        <v>50.03</v>
      </c>
      <c r="W33" s="106">
        <v>1250.27</v>
      </c>
      <c r="X33" s="105">
        <v>1159.72</v>
      </c>
      <c r="Y33" s="105">
        <v>-188.29</v>
      </c>
      <c r="Z33" s="105">
        <v>-97.74</v>
      </c>
      <c r="AA33" s="105">
        <v>-90.55</v>
      </c>
      <c r="AB33" s="105">
        <v>1348.01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1047</v>
      </c>
      <c r="D34" s="100">
        <f>'[1]Annx-A (DA) '!W33</f>
        <v>1116.3184777062002</v>
      </c>
      <c r="E34" s="101">
        <f>'[1]Annx-A (DA) '!X33</f>
        <v>135.68339661600027</v>
      </c>
      <c r="F34" s="102">
        <f>'[1]Annx-A (DA) '!V33</f>
        <v>66.364918909800053</v>
      </c>
      <c r="G34" s="103">
        <f t="shared" si="0"/>
        <v>69.318477706200213</v>
      </c>
      <c r="H34" s="104">
        <v>50.05</v>
      </c>
      <c r="I34" s="105">
        <v>978.83</v>
      </c>
      <c r="J34" s="105">
        <v>1014.05</v>
      </c>
      <c r="K34" s="105">
        <v>-298.73</v>
      </c>
      <c r="L34" s="105">
        <v>-333.94</v>
      </c>
      <c r="M34" s="105">
        <v>35.20999999999998</v>
      </c>
      <c r="N34" s="105">
        <v>1312.78</v>
      </c>
      <c r="O34" s="98">
        <v>70</v>
      </c>
      <c r="P34" s="98" t="s">
        <v>95</v>
      </c>
      <c r="Q34" s="99">
        <f>'[1]Annx-A (DA) '!AI33</f>
        <v>1338</v>
      </c>
      <c r="R34" s="100">
        <f>'[1]Annx-A (DA) '!BC33</f>
        <v>1319.4622584959998</v>
      </c>
      <c r="S34" s="101">
        <f>'[1]Annx-A (DA) '!BD33</f>
        <v>338.24518161599991</v>
      </c>
      <c r="T34" s="102">
        <f>'[1]Annx-A (DA) '!BB33</f>
        <v>356.78292312000008</v>
      </c>
      <c r="U34" s="103">
        <f t="shared" si="1"/>
        <v>-18.537741504000167</v>
      </c>
      <c r="V34" s="104">
        <v>49.98</v>
      </c>
      <c r="W34" s="106">
        <v>1232.45</v>
      </c>
      <c r="X34" s="105">
        <v>1133.0800000000002</v>
      </c>
      <c r="Y34" s="105">
        <v>-237.59</v>
      </c>
      <c r="Z34" s="105">
        <v>-138.24</v>
      </c>
      <c r="AA34" s="105">
        <v>-99.35</v>
      </c>
      <c r="AB34" s="105">
        <v>1370.67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1076</v>
      </c>
      <c r="D35" s="100">
        <f>'[1]Annx-A (DA) '!W34</f>
        <v>1117.8905483864</v>
      </c>
      <c r="E35" s="101">
        <f>'[1]Annx-A (DA) '!X34</f>
        <v>135.70339661600025</v>
      </c>
      <c r="F35" s="102">
        <f>'[1]Annx-A (DA) '!V34</f>
        <v>93.812848229600036</v>
      </c>
      <c r="G35" s="103">
        <f t="shared" si="0"/>
        <v>41.890548386400212</v>
      </c>
      <c r="H35" s="104">
        <v>50.04</v>
      </c>
      <c r="I35" s="105">
        <v>1023.24</v>
      </c>
      <c r="J35" s="105">
        <v>1026.19</v>
      </c>
      <c r="K35" s="105">
        <v>-293.45999999999998</v>
      </c>
      <c r="L35" s="105">
        <v>-296.41000000000003</v>
      </c>
      <c r="M35" s="105">
        <v>2.9500000000000455</v>
      </c>
      <c r="N35" s="105">
        <v>1319.65</v>
      </c>
      <c r="O35" s="98">
        <v>71</v>
      </c>
      <c r="P35" s="98" t="s">
        <v>97</v>
      </c>
      <c r="Q35" s="99">
        <f>'[1]Annx-A (DA) '!AI34</f>
        <v>1323</v>
      </c>
      <c r="R35" s="100">
        <f>'[1]Annx-A (DA) '!BC34</f>
        <v>1322.529503496</v>
      </c>
      <c r="S35" s="101">
        <f>'[1]Annx-A (DA) '!BD34</f>
        <v>341.3124266160001</v>
      </c>
      <c r="T35" s="102">
        <f>'[1]Annx-A (DA) '!BB34</f>
        <v>341.78292312000008</v>
      </c>
      <c r="U35" s="103">
        <f t="shared" si="1"/>
        <v>-0.470496503999982</v>
      </c>
      <c r="V35" s="104">
        <v>49.95</v>
      </c>
      <c r="W35" s="106">
        <v>1211.79</v>
      </c>
      <c r="X35" s="105">
        <v>1168.6399999999999</v>
      </c>
      <c r="Y35" s="105">
        <v>-209.73</v>
      </c>
      <c r="Z35" s="105">
        <v>-166.57</v>
      </c>
      <c r="AA35" s="105">
        <v>-43.16</v>
      </c>
      <c r="AB35" s="105">
        <v>1378.37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1115</v>
      </c>
      <c r="D36" s="100">
        <f>'[1]Annx-A (DA) '!W35</f>
        <v>1118.0305483864001</v>
      </c>
      <c r="E36" s="101">
        <f>'[1]Annx-A (DA) '!X35</f>
        <v>135.84339661600035</v>
      </c>
      <c r="F36" s="102">
        <f>'[1]Annx-A (DA) '!V35</f>
        <v>132.81284822960004</v>
      </c>
      <c r="G36" s="103">
        <f t="shared" si="0"/>
        <v>3.0305483864003122</v>
      </c>
      <c r="H36" s="104">
        <v>50.02</v>
      </c>
      <c r="I36" s="105">
        <v>1045.1500000000001</v>
      </c>
      <c r="J36" s="105">
        <v>1012.1400000000001</v>
      </c>
      <c r="K36" s="105">
        <v>-316.08999999999997</v>
      </c>
      <c r="L36" s="105">
        <v>-283.07</v>
      </c>
      <c r="M36" s="105">
        <v>-33.019999999999982</v>
      </c>
      <c r="N36" s="105">
        <v>1328.23</v>
      </c>
      <c r="O36" s="98">
        <v>72</v>
      </c>
      <c r="P36" s="98" t="s">
        <v>99</v>
      </c>
      <c r="Q36" s="99">
        <f>'[1]Annx-A (DA) '!AI35</f>
        <v>1306</v>
      </c>
      <c r="R36" s="100">
        <f>'[1]Annx-A (DA) '!BC35</f>
        <v>1321.3595034959999</v>
      </c>
      <c r="S36" s="101">
        <f>'[1]Annx-A (DA) '!BD35</f>
        <v>340.14242661600002</v>
      </c>
      <c r="T36" s="102">
        <f>'[1]Annx-A (DA) '!BB35</f>
        <v>324.78292312000008</v>
      </c>
      <c r="U36" s="103">
        <f t="shared" si="1"/>
        <v>15.359503495999945</v>
      </c>
      <c r="V36" s="104">
        <v>49.95</v>
      </c>
      <c r="W36" s="106">
        <v>1191.8900000000001</v>
      </c>
      <c r="X36" s="105">
        <v>1197.52</v>
      </c>
      <c r="Y36" s="105">
        <v>-218.15</v>
      </c>
      <c r="Z36" s="105">
        <v>-223.78</v>
      </c>
      <c r="AA36" s="105">
        <v>5.6299999999999955</v>
      </c>
      <c r="AB36" s="105">
        <v>1415.67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1144</v>
      </c>
      <c r="D37" s="100">
        <f>'[1]Annx-A (DA) '!W36</f>
        <v>1330.5362113864003</v>
      </c>
      <c r="E37" s="101">
        <f>'[1]Annx-A (DA) '!X36</f>
        <v>344.34905961600026</v>
      </c>
      <c r="F37" s="102">
        <f>'[1]Annx-A (DA) '!V36</f>
        <v>157.81284822960004</v>
      </c>
      <c r="G37" s="103">
        <f t="shared" si="0"/>
        <v>186.53621138640023</v>
      </c>
      <c r="H37" s="104">
        <v>50.06</v>
      </c>
      <c r="I37" s="105">
        <v>1062.0999999999999</v>
      </c>
      <c r="J37" s="105">
        <v>1070.9299999999998</v>
      </c>
      <c r="K37" s="105">
        <v>-255.62</v>
      </c>
      <c r="L37" s="105">
        <v>-264.45</v>
      </c>
      <c r="M37" s="105">
        <v>8.8299999999999841</v>
      </c>
      <c r="N37" s="105">
        <v>1326.55</v>
      </c>
      <c r="O37" s="98">
        <v>73</v>
      </c>
      <c r="P37" s="98" t="s">
        <v>101</v>
      </c>
      <c r="Q37" s="99">
        <f>'[1]Annx-A (DA) '!AI36</f>
        <v>1289</v>
      </c>
      <c r="R37" s="100">
        <f>'[1]Annx-A (DA) '!BC36</f>
        <v>1325.0959843659998</v>
      </c>
      <c r="S37" s="101">
        <f>'[1]Annx-A (DA) '!BD36</f>
        <v>339.29675361599999</v>
      </c>
      <c r="T37" s="102">
        <f>'[1]Annx-A (DA) '!BB36</f>
        <v>303.20076925000012</v>
      </c>
      <c r="U37" s="103">
        <f t="shared" si="1"/>
        <v>36.095984365999868</v>
      </c>
      <c r="V37" s="104">
        <v>49.99</v>
      </c>
      <c r="W37" s="106">
        <v>1184.71</v>
      </c>
      <c r="X37" s="105">
        <v>1208.42</v>
      </c>
      <c r="Y37" s="105">
        <v>-215.56</v>
      </c>
      <c r="Z37" s="105">
        <v>-239.26</v>
      </c>
      <c r="AA37" s="105">
        <v>23.699999999999989</v>
      </c>
      <c r="AB37" s="105">
        <v>1423.98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1168</v>
      </c>
      <c r="D38" s="100">
        <f>'[1]Annx-A (DA) '!W37</f>
        <v>1331.1062113864</v>
      </c>
      <c r="E38" s="101">
        <f>'[1]Annx-A (DA) '!X37</f>
        <v>344.9190596160002</v>
      </c>
      <c r="F38" s="102">
        <f>'[1]Annx-A (DA) '!V37</f>
        <v>181.81284822960004</v>
      </c>
      <c r="G38" s="103">
        <f t="shared" si="0"/>
        <v>163.10621138640016</v>
      </c>
      <c r="H38" s="104">
        <v>50.08</v>
      </c>
      <c r="I38" s="105">
        <v>1105.52</v>
      </c>
      <c r="J38" s="105">
        <v>1129.3900000000001</v>
      </c>
      <c r="K38" s="105">
        <v>-214.57</v>
      </c>
      <c r="L38" s="105">
        <v>-238.43</v>
      </c>
      <c r="M38" s="105">
        <v>23.860000000000014</v>
      </c>
      <c r="N38" s="105">
        <v>1343.96</v>
      </c>
      <c r="O38" s="98">
        <v>74</v>
      </c>
      <c r="P38" s="98" t="s">
        <v>103</v>
      </c>
      <c r="Q38" s="99">
        <f>'[1]Annx-A (DA) '!AI37</f>
        <v>1257</v>
      </c>
      <c r="R38" s="100">
        <f>'[1]Annx-A (DA) '!BC37</f>
        <v>1325.3646973660002</v>
      </c>
      <c r="S38" s="101">
        <f>'[1]Annx-A (DA) '!BD37</f>
        <v>339.56546661600015</v>
      </c>
      <c r="T38" s="102">
        <f>'[1]Annx-A (DA) '!BB37</f>
        <v>271.20076925000012</v>
      </c>
      <c r="U38" s="103">
        <f t="shared" si="1"/>
        <v>68.36469736600003</v>
      </c>
      <c r="V38" s="104">
        <v>50</v>
      </c>
      <c r="W38" s="106">
        <v>1201.6199999999999</v>
      </c>
      <c r="X38" s="105">
        <v>1210.97</v>
      </c>
      <c r="Y38" s="105">
        <v>-216.55</v>
      </c>
      <c r="Z38" s="105">
        <v>-225.9</v>
      </c>
      <c r="AA38" s="105">
        <v>9.3499999999999943</v>
      </c>
      <c r="AB38" s="105">
        <v>1427.52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1207</v>
      </c>
      <c r="D39" s="100">
        <f>'[1]Annx-A (DA) '!W38</f>
        <v>1332.5661364960001</v>
      </c>
      <c r="E39" s="101">
        <f>'[1]Annx-A (DA) '!X38</f>
        <v>347.34905961600026</v>
      </c>
      <c r="F39" s="102">
        <f>'[1]Annx-A (DA) '!V38</f>
        <v>221.78292312000008</v>
      </c>
      <c r="G39" s="103">
        <f t="shared" si="0"/>
        <v>125.56613649600018</v>
      </c>
      <c r="H39" s="104">
        <v>50.08</v>
      </c>
      <c r="I39" s="105">
        <v>1139.1500000000001</v>
      </c>
      <c r="J39" s="105">
        <v>1126.2</v>
      </c>
      <c r="K39" s="105">
        <v>-252.47</v>
      </c>
      <c r="L39" s="105">
        <v>-239.52</v>
      </c>
      <c r="M39" s="105">
        <v>-12.949999999999989</v>
      </c>
      <c r="N39" s="105">
        <v>1378.67</v>
      </c>
      <c r="O39" s="98">
        <v>75</v>
      </c>
      <c r="P39" s="98" t="s">
        <v>105</v>
      </c>
      <c r="Q39" s="99">
        <f>'[1]Annx-A (DA) '!AI38</f>
        <v>1226</v>
      </c>
      <c r="R39" s="100">
        <f>'[1]Annx-A (DA) '!BC38</f>
        <v>1330.5630403659998</v>
      </c>
      <c r="S39" s="101">
        <f>'[1]Annx-A (DA) '!BD38</f>
        <v>344.76380961599995</v>
      </c>
      <c r="T39" s="102">
        <f>'[1]Annx-A (DA) '!BB38</f>
        <v>240.20076925000012</v>
      </c>
      <c r="U39" s="103">
        <f t="shared" si="1"/>
        <v>104.56304036599983</v>
      </c>
      <c r="V39" s="104">
        <v>49.99</v>
      </c>
      <c r="W39" s="106">
        <v>1123.3499999999999</v>
      </c>
      <c r="X39" s="105">
        <v>1137.76</v>
      </c>
      <c r="Y39" s="105">
        <v>-243.57</v>
      </c>
      <c r="Z39" s="105">
        <v>-258.29000000000002</v>
      </c>
      <c r="AA39" s="105">
        <v>14.720000000000027</v>
      </c>
      <c r="AB39" s="105">
        <v>1381.33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1238</v>
      </c>
      <c r="D40" s="100">
        <f>'[1]Annx-A (DA) '!W39</f>
        <v>1334.5838214960004</v>
      </c>
      <c r="E40" s="101">
        <f>'[1]Annx-A (DA) '!X39</f>
        <v>349.36674461600029</v>
      </c>
      <c r="F40" s="102">
        <f>'[1]Annx-A (DA) '!V39</f>
        <v>252.78292312000008</v>
      </c>
      <c r="G40" s="103">
        <f t="shared" si="0"/>
        <v>96.583821496000212</v>
      </c>
      <c r="H40" s="104">
        <v>50.08</v>
      </c>
      <c r="I40" s="105">
        <v>1172.47</v>
      </c>
      <c r="J40" s="105">
        <v>1155.77</v>
      </c>
      <c r="K40" s="105">
        <v>-222.41</v>
      </c>
      <c r="L40" s="105">
        <v>-205.71</v>
      </c>
      <c r="M40" s="105">
        <v>-16.699999999999989</v>
      </c>
      <c r="N40" s="105">
        <v>1378.18</v>
      </c>
      <c r="O40" s="98">
        <v>76</v>
      </c>
      <c r="P40" s="98" t="s">
        <v>107</v>
      </c>
      <c r="Q40" s="99">
        <f>'[1]Annx-A (DA) '!AI39</f>
        <v>1207</v>
      </c>
      <c r="R40" s="100">
        <f>'[1]Annx-A (DA) '!BC39</f>
        <v>1337.598698366</v>
      </c>
      <c r="S40" s="101">
        <f>'[1]Annx-A (DA) '!BD39</f>
        <v>351.79946761599996</v>
      </c>
      <c r="T40" s="102">
        <f>'[1]Annx-A (DA) '!BB39</f>
        <v>221.20076925000012</v>
      </c>
      <c r="U40" s="103">
        <f t="shared" si="1"/>
        <v>130.59869836599984</v>
      </c>
      <c r="V40" s="104">
        <v>49.92</v>
      </c>
      <c r="W40" s="106">
        <v>1169</v>
      </c>
      <c r="X40" s="105">
        <v>1195.58</v>
      </c>
      <c r="Y40" s="105">
        <v>-249.54</v>
      </c>
      <c r="Z40" s="105">
        <v>-276.11</v>
      </c>
      <c r="AA40" s="105">
        <v>26.570000000000022</v>
      </c>
      <c r="AB40" s="105">
        <v>1445.12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1260</v>
      </c>
      <c r="D41" s="100">
        <f>'[1]Annx-A (DA) '!W40</f>
        <v>1343.1114944960004</v>
      </c>
      <c r="E41" s="101">
        <f>'[1]Annx-A (DA) '!X40</f>
        <v>357.89441761600034</v>
      </c>
      <c r="F41" s="102">
        <f>'[1]Annx-A (DA) '!V40</f>
        <v>274.78292312000008</v>
      </c>
      <c r="G41" s="103">
        <f t="shared" si="0"/>
        <v>83.111494496000262</v>
      </c>
      <c r="H41" s="104">
        <v>50.05</v>
      </c>
      <c r="I41" s="105">
        <v>1220.26</v>
      </c>
      <c r="J41" s="105">
        <v>1174.48</v>
      </c>
      <c r="K41" s="105">
        <v>-206.34</v>
      </c>
      <c r="L41" s="105">
        <v>-160.57</v>
      </c>
      <c r="M41" s="105">
        <v>-45.77000000000001</v>
      </c>
      <c r="N41" s="105">
        <v>1380.82</v>
      </c>
      <c r="O41" s="98">
        <v>77</v>
      </c>
      <c r="P41" s="98" t="s">
        <v>109</v>
      </c>
      <c r="Q41" s="99">
        <f>'[1]Annx-A (DA) '!AI40</f>
        <v>1192</v>
      </c>
      <c r="R41" s="100">
        <f>'[1]Annx-A (DA) '!BC40</f>
        <v>1347.221272366</v>
      </c>
      <c r="S41" s="101">
        <f>'[1]Annx-A (DA) '!BD40</f>
        <v>361.42204161599994</v>
      </c>
      <c r="T41" s="102">
        <f>'[1]Annx-A (DA) '!BB40</f>
        <v>206.20076925000012</v>
      </c>
      <c r="U41" s="103">
        <f t="shared" si="1"/>
        <v>155.22127236599982</v>
      </c>
      <c r="V41" s="104">
        <v>49.94</v>
      </c>
      <c r="W41" s="106">
        <v>1163.55</v>
      </c>
      <c r="X41" s="105">
        <v>1164.8100000000002</v>
      </c>
      <c r="Y41" s="105">
        <v>-286.58</v>
      </c>
      <c r="Z41" s="105">
        <v>-287.83999999999997</v>
      </c>
      <c r="AA41" s="105">
        <v>1.2599999999999909</v>
      </c>
      <c r="AB41" s="105">
        <v>1451.39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1310</v>
      </c>
      <c r="D42" s="100">
        <f>'[1]Annx-A (DA) '!W41</f>
        <v>1338.922452496</v>
      </c>
      <c r="E42" s="101">
        <f>'[1]Annx-A (DA) '!X41</f>
        <v>353.70537561600003</v>
      </c>
      <c r="F42" s="102">
        <f>'[1]Annx-A (DA) '!V41</f>
        <v>324.78292312000008</v>
      </c>
      <c r="G42" s="103">
        <f t="shared" si="0"/>
        <v>28.922452495999948</v>
      </c>
      <c r="H42" s="104">
        <v>50.05</v>
      </c>
      <c r="I42" s="105">
        <v>1253.07</v>
      </c>
      <c r="J42" s="105">
        <v>1175.95</v>
      </c>
      <c r="K42" s="105">
        <v>-209.04</v>
      </c>
      <c r="L42" s="105">
        <v>-131.91999999999999</v>
      </c>
      <c r="M42" s="105">
        <v>-77.12</v>
      </c>
      <c r="N42" s="105">
        <v>1384.99</v>
      </c>
      <c r="O42" s="98">
        <v>78</v>
      </c>
      <c r="P42" s="98" t="s">
        <v>111</v>
      </c>
      <c r="Q42" s="99">
        <f>'[1]Annx-A (DA) '!AI41</f>
        <v>1196</v>
      </c>
      <c r="R42" s="100">
        <f>'[1]Annx-A (DA) '!BC41</f>
        <v>1348.6439623660003</v>
      </c>
      <c r="S42" s="101">
        <f>'[1]Annx-A (DA) '!BD41</f>
        <v>362.84473161600027</v>
      </c>
      <c r="T42" s="102">
        <f>'[1]Annx-A (DA) '!BB41</f>
        <v>210.20076925000012</v>
      </c>
      <c r="U42" s="103">
        <f t="shared" si="1"/>
        <v>152.64396236600015</v>
      </c>
      <c r="V42" s="104">
        <v>49.81</v>
      </c>
      <c r="W42" s="106">
        <v>1167.55</v>
      </c>
      <c r="X42" s="105">
        <v>1155.71</v>
      </c>
      <c r="Y42" s="105">
        <v>-295.07</v>
      </c>
      <c r="Z42" s="105">
        <v>-283.23</v>
      </c>
      <c r="AA42" s="105">
        <v>-11.839999999999975</v>
      </c>
      <c r="AB42" s="105">
        <v>1450.78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1340</v>
      </c>
      <c r="D43" s="100">
        <f>'[1]Annx-A (DA) '!W42</f>
        <v>1352.212452496</v>
      </c>
      <c r="E43" s="101">
        <f>'[1]Annx-A (DA) '!X42</f>
        <v>354.99537561599999</v>
      </c>
      <c r="F43" s="102">
        <f>'[1]Annx-A (DA) '!V42</f>
        <v>342.78292312000008</v>
      </c>
      <c r="G43" s="103">
        <f t="shared" si="0"/>
        <v>12.212452495999912</v>
      </c>
      <c r="H43" s="104">
        <v>50.04</v>
      </c>
      <c r="I43" s="105">
        <v>1282.92</v>
      </c>
      <c r="J43" s="105">
        <v>1236.1500000000001</v>
      </c>
      <c r="K43" s="105">
        <v>-152.61000000000001</v>
      </c>
      <c r="L43" s="105">
        <v>-105.83</v>
      </c>
      <c r="M43" s="105">
        <v>-46.780000000000015</v>
      </c>
      <c r="N43" s="105">
        <v>1388.76</v>
      </c>
      <c r="O43" s="98">
        <v>79</v>
      </c>
      <c r="P43" s="98" t="s">
        <v>113</v>
      </c>
      <c r="Q43" s="99">
        <f>'[1]Annx-A (DA) '!AI42</f>
        <v>1209</v>
      </c>
      <c r="R43" s="100">
        <f>'[1]Annx-A (DA) '!BC42</f>
        <v>1370.646054366</v>
      </c>
      <c r="S43" s="101">
        <f>'[1]Annx-A (DA) '!BD42</f>
        <v>384.84682361600022</v>
      </c>
      <c r="T43" s="102">
        <f>'[1]Annx-A (DA) '!BB42</f>
        <v>223.20076925000012</v>
      </c>
      <c r="U43" s="103">
        <f t="shared" si="1"/>
        <v>161.6460543660001</v>
      </c>
      <c r="V43" s="104">
        <v>50.03</v>
      </c>
      <c r="W43" s="106">
        <v>1204.43</v>
      </c>
      <c r="X43" s="105">
        <v>1066.2199999999998</v>
      </c>
      <c r="Y43" s="105">
        <v>-390.6</v>
      </c>
      <c r="Z43" s="105">
        <v>-252.37</v>
      </c>
      <c r="AA43" s="105">
        <v>-138.23000000000002</v>
      </c>
      <c r="AB43" s="105">
        <v>1456.82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1345</v>
      </c>
      <c r="D44" s="100">
        <f>'[1]Annx-A (DA) '!W43</f>
        <v>1341.7224524959997</v>
      </c>
      <c r="E44" s="101">
        <f>'[1]Annx-A (DA) '!X43</f>
        <v>356.50537561599998</v>
      </c>
      <c r="F44" s="102">
        <f>'[1]Annx-A (DA) '!V43</f>
        <v>359.78292312000008</v>
      </c>
      <c r="G44" s="103">
        <f t="shared" si="0"/>
        <v>-3.277547504000097</v>
      </c>
      <c r="H44" s="104">
        <v>50.09</v>
      </c>
      <c r="I44" s="105">
        <v>1304.67</v>
      </c>
      <c r="J44" s="105">
        <v>1249.04</v>
      </c>
      <c r="K44" s="105">
        <v>-140.75</v>
      </c>
      <c r="L44" s="105">
        <v>-85.12</v>
      </c>
      <c r="M44" s="105">
        <v>-55.629999999999995</v>
      </c>
      <c r="N44" s="105">
        <v>1389.79</v>
      </c>
      <c r="O44" s="98">
        <v>80</v>
      </c>
      <c r="P44" s="98" t="s">
        <v>115</v>
      </c>
      <c r="Q44" s="99">
        <f>'[1]Annx-A (DA) '!AI43</f>
        <v>1246</v>
      </c>
      <c r="R44" s="100">
        <f>'[1]Annx-A (DA) '!BC43</f>
        <v>1370.646054366</v>
      </c>
      <c r="S44" s="101">
        <f>'[1]Annx-A (DA) '!BD43</f>
        <v>384.84682361600022</v>
      </c>
      <c r="T44" s="102">
        <f>'[1]Annx-A (DA) '!BB43</f>
        <v>260.20076925000012</v>
      </c>
      <c r="U44" s="103">
        <f t="shared" si="1"/>
        <v>124.6460543660001</v>
      </c>
      <c r="V44" s="104">
        <v>50.02</v>
      </c>
      <c r="W44" s="106">
        <v>1239.3800000000001</v>
      </c>
      <c r="X44" s="105">
        <v>1076.81</v>
      </c>
      <c r="Y44" s="105">
        <v>-363.91</v>
      </c>
      <c r="Z44" s="105">
        <v>-201.35</v>
      </c>
      <c r="AA44" s="105">
        <v>-162.56000000000003</v>
      </c>
      <c r="AB44" s="105">
        <v>1440.72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1368</v>
      </c>
      <c r="D45" s="100">
        <f>'[1]Annx-A (DA) '!W44</f>
        <v>1343.2667794959998</v>
      </c>
      <c r="E45" s="101">
        <f>'[1]Annx-A (DA) '!X44</f>
        <v>358.04970261600005</v>
      </c>
      <c r="F45" s="102">
        <f>'[1]Annx-A (DA) '!V44</f>
        <v>382.78292312000008</v>
      </c>
      <c r="G45" s="103">
        <f t="shared" si="0"/>
        <v>-24.73322050400003</v>
      </c>
      <c r="H45" s="104">
        <v>50.06</v>
      </c>
      <c r="I45" s="105">
        <v>1333.75</v>
      </c>
      <c r="J45" s="105">
        <v>1254.6200000000001</v>
      </c>
      <c r="K45" s="105">
        <v>-144.59</v>
      </c>
      <c r="L45" s="105">
        <v>-65.45</v>
      </c>
      <c r="M45" s="105">
        <v>-79.14</v>
      </c>
      <c r="N45" s="105">
        <v>1399.21</v>
      </c>
      <c r="O45" s="98">
        <v>81</v>
      </c>
      <c r="P45" s="98" t="s">
        <v>117</v>
      </c>
      <c r="Q45" s="99">
        <f>'[1]Annx-A (DA) '!AI44</f>
        <v>1299</v>
      </c>
      <c r="R45" s="100">
        <f>'[1]Annx-A (DA) '!BC44</f>
        <v>1370.790381366</v>
      </c>
      <c r="S45" s="101">
        <f>'[1]Annx-A (DA) '!BD44</f>
        <v>384.9911506160002</v>
      </c>
      <c r="T45" s="102">
        <f>'[1]Annx-A (DA) '!BB44</f>
        <v>313.20076925000012</v>
      </c>
      <c r="U45" s="103">
        <f t="shared" si="1"/>
        <v>71.790381366000076</v>
      </c>
      <c r="V45" s="104">
        <v>50</v>
      </c>
      <c r="W45" s="106">
        <v>1245.56</v>
      </c>
      <c r="X45" s="105">
        <v>1156.54</v>
      </c>
      <c r="Y45" s="105">
        <v>-273.49</v>
      </c>
      <c r="Z45" s="105">
        <v>-184.46</v>
      </c>
      <c r="AA45" s="105">
        <v>-89.03</v>
      </c>
      <c r="AB45" s="105">
        <v>1430.03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1382</v>
      </c>
      <c r="D46" s="100">
        <f>'[1]Annx-A (DA) '!W45</f>
        <v>1344.6165284960002</v>
      </c>
      <c r="E46" s="101">
        <f>'[1]Annx-A (DA) '!X45</f>
        <v>359.39945161600048</v>
      </c>
      <c r="F46" s="102">
        <f>'[1]Annx-A (DA) '!V45</f>
        <v>396.78292312000008</v>
      </c>
      <c r="G46" s="103">
        <f t="shared" si="0"/>
        <v>-37.383471503999601</v>
      </c>
      <c r="H46" s="104">
        <v>50.05</v>
      </c>
      <c r="I46" s="105">
        <v>1364.74</v>
      </c>
      <c r="J46" s="105">
        <v>1272.1299999999999</v>
      </c>
      <c r="K46" s="105">
        <v>-143.44999999999999</v>
      </c>
      <c r="L46" s="105">
        <v>-50.82</v>
      </c>
      <c r="M46" s="105">
        <v>-92.63</v>
      </c>
      <c r="N46" s="105">
        <v>1415.58</v>
      </c>
      <c r="O46" s="98">
        <v>82</v>
      </c>
      <c r="P46" s="98" t="s">
        <v>119</v>
      </c>
      <c r="Q46" s="99">
        <f>'[1]Annx-A (DA) '!AI45</f>
        <v>1317</v>
      </c>
      <c r="R46" s="100">
        <f>'[1]Annx-A (DA) '!BC45</f>
        <v>1370.646054366</v>
      </c>
      <c r="S46" s="101">
        <f>'[1]Annx-A (DA) '!BD45</f>
        <v>384.84682361600022</v>
      </c>
      <c r="T46" s="102">
        <f>'[1]Annx-A (DA) '!BB45</f>
        <v>331.20076925000012</v>
      </c>
      <c r="U46" s="103">
        <f t="shared" si="1"/>
        <v>53.646054366000101</v>
      </c>
      <c r="V46" s="104">
        <v>50.04</v>
      </c>
      <c r="W46" s="106">
        <v>1248.54</v>
      </c>
      <c r="X46" s="105">
        <v>1186.6400000000001</v>
      </c>
      <c r="Y46" s="105">
        <v>-242.53</v>
      </c>
      <c r="Z46" s="105">
        <v>-180.63</v>
      </c>
      <c r="AA46" s="105">
        <v>-61.900000000000006</v>
      </c>
      <c r="AB46" s="105">
        <v>1429.17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1401</v>
      </c>
      <c r="D47" s="100">
        <f>'[1]Annx-A (DA) '!W46</f>
        <v>1346.9351284959998</v>
      </c>
      <c r="E47" s="101">
        <f>'[1]Annx-A (DA) '!X46</f>
        <v>361.71805161599985</v>
      </c>
      <c r="F47" s="102">
        <f>'[1]Annx-A (DA) '!V46</f>
        <v>415.78292312000008</v>
      </c>
      <c r="G47" s="103">
        <f t="shared" si="0"/>
        <v>-54.064871504000223</v>
      </c>
      <c r="H47" s="104">
        <v>50.02</v>
      </c>
      <c r="I47" s="105">
        <v>1356.33</v>
      </c>
      <c r="J47" s="105">
        <v>1317.9099999999999</v>
      </c>
      <c r="K47" s="105">
        <v>-87.96</v>
      </c>
      <c r="L47" s="105">
        <v>-49.55</v>
      </c>
      <c r="M47" s="105">
        <v>-38.409999999999997</v>
      </c>
      <c r="N47" s="105">
        <v>1405.87</v>
      </c>
      <c r="O47" s="98">
        <v>83</v>
      </c>
      <c r="P47" s="98" t="s">
        <v>121</v>
      </c>
      <c r="Q47" s="99">
        <f>'[1]Annx-A (DA) '!AI46</f>
        <v>1322</v>
      </c>
      <c r="R47" s="100">
        <f>'[1]Annx-A (DA) '!BC46</f>
        <v>1370.6342043659997</v>
      </c>
      <c r="S47" s="101">
        <f>'[1]Annx-A (DA) '!BD46</f>
        <v>384.8349736159999</v>
      </c>
      <c r="T47" s="102">
        <f>'[1]Annx-A (DA) '!BB46</f>
        <v>336.20076925000012</v>
      </c>
      <c r="U47" s="103">
        <f t="shared" si="1"/>
        <v>48.634204365999778</v>
      </c>
      <c r="V47" s="104">
        <v>50.05</v>
      </c>
      <c r="W47" s="106">
        <v>1235.73</v>
      </c>
      <c r="X47" s="105">
        <v>1223.6100000000001</v>
      </c>
      <c r="Y47" s="105">
        <v>-194.34</v>
      </c>
      <c r="Z47" s="105">
        <v>-182.23</v>
      </c>
      <c r="AA47" s="105">
        <v>-12.110000000000014</v>
      </c>
      <c r="AB47" s="105">
        <v>1417.95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1414</v>
      </c>
      <c r="D48" s="100">
        <f>'[1]Annx-A (DA) '!W47</f>
        <v>1347.2178534959999</v>
      </c>
      <c r="E48" s="101">
        <f>'[1]Annx-A (DA) '!X47</f>
        <v>362.00077661600011</v>
      </c>
      <c r="F48" s="102">
        <f>'[1]Annx-A (DA) '!V47</f>
        <v>428.78292312000008</v>
      </c>
      <c r="G48" s="103">
        <f t="shared" si="0"/>
        <v>-66.782146503999968</v>
      </c>
      <c r="H48" s="104">
        <v>49.99</v>
      </c>
      <c r="I48" s="105">
        <v>1341.88</v>
      </c>
      <c r="J48" s="105">
        <v>1330.5</v>
      </c>
      <c r="K48" s="105">
        <v>-94.19</v>
      </c>
      <c r="L48" s="105">
        <v>-82.81</v>
      </c>
      <c r="M48" s="105">
        <v>-11.379999999999995</v>
      </c>
      <c r="N48" s="105">
        <v>1424.69</v>
      </c>
      <c r="O48" s="98">
        <v>84</v>
      </c>
      <c r="P48" s="98" t="s">
        <v>123</v>
      </c>
      <c r="Q48" s="99">
        <f>'[1]Annx-A (DA) '!AI47</f>
        <v>1321</v>
      </c>
      <c r="R48" s="100">
        <f>'[1]Annx-A (DA) '!BC47</f>
        <v>1370.6342043659997</v>
      </c>
      <c r="S48" s="101">
        <f>'[1]Annx-A (DA) '!BD47</f>
        <v>384.8349736159999</v>
      </c>
      <c r="T48" s="102">
        <f>'[1]Annx-A (DA) '!BB47</f>
        <v>335.20076925000012</v>
      </c>
      <c r="U48" s="103">
        <f t="shared" si="1"/>
        <v>49.634204365999778</v>
      </c>
      <c r="V48" s="104">
        <v>50.07</v>
      </c>
      <c r="W48" s="106">
        <v>1229.46</v>
      </c>
      <c r="X48" s="105">
        <v>1225.1000000000001</v>
      </c>
      <c r="Y48" s="105">
        <v>-191.81</v>
      </c>
      <c r="Z48" s="105">
        <v>-187.45</v>
      </c>
      <c r="AA48" s="105">
        <v>-4.3600000000000136</v>
      </c>
      <c r="AB48" s="105">
        <v>1416.91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1433</v>
      </c>
      <c r="D49" s="100">
        <f>'[1]Annx-A (DA) '!W48</f>
        <v>1347.2811484960002</v>
      </c>
      <c r="E49" s="101">
        <f>'[1]Annx-A (DA) '!X48</f>
        <v>362.06407161600026</v>
      </c>
      <c r="F49" s="102">
        <f>'[1]Annx-A (DA) '!V48</f>
        <v>447.78292312000008</v>
      </c>
      <c r="G49" s="103">
        <f t="shared" si="0"/>
        <v>-85.718851503999815</v>
      </c>
      <c r="H49" s="104">
        <v>49.87</v>
      </c>
      <c r="I49" s="105">
        <v>1341.42</v>
      </c>
      <c r="J49" s="105">
        <v>1359.05</v>
      </c>
      <c r="K49" s="105">
        <v>-79.23</v>
      </c>
      <c r="L49" s="105">
        <v>-96.87</v>
      </c>
      <c r="M49" s="105">
        <v>17.64</v>
      </c>
      <c r="N49" s="105">
        <v>1438.28</v>
      </c>
      <c r="O49" s="98">
        <v>85</v>
      </c>
      <c r="P49" s="98" t="s">
        <v>125</v>
      </c>
      <c r="Q49" s="99">
        <f>'[1]Annx-A (DA) '!AI48</f>
        <v>1316</v>
      </c>
      <c r="R49" s="100">
        <f>'[1]Annx-A (DA) '!BC48</f>
        <v>1349.2663443660003</v>
      </c>
      <c r="S49" s="101">
        <f>'[1]Annx-A (DA) '!BD48</f>
        <v>362.8171136160002</v>
      </c>
      <c r="T49" s="102">
        <f>'[1]Annx-A (DA) '!BB48</f>
        <v>329.55076925000003</v>
      </c>
      <c r="U49" s="103">
        <f t="shared" si="1"/>
        <v>33.266344366000169</v>
      </c>
      <c r="V49" s="104">
        <v>50.08</v>
      </c>
      <c r="W49" s="106">
        <v>1209.52</v>
      </c>
      <c r="X49" s="105">
        <v>1210.8699999999999</v>
      </c>
      <c r="Y49" s="105">
        <v>-208.17</v>
      </c>
      <c r="Z49" s="105">
        <v>-209.53</v>
      </c>
      <c r="AA49" s="105">
        <v>1.3600000000000136</v>
      </c>
      <c r="AB49" s="105">
        <v>1419.04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1442</v>
      </c>
      <c r="D50" s="100">
        <f>'[1]Annx-A (DA) '!W49</f>
        <v>1349.8199484960001</v>
      </c>
      <c r="E50" s="101">
        <f>'[1]Annx-A (DA) '!X49</f>
        <v>364.60287161600007</v>
      </c>
      <c r="F50" s="102">
        <f>'[1]Annx-A (DA) '!V49</f>
        <v>456.78292312000008</v>
      </c>
      <c r="G50" s="103">
        <f t="shared" si="0"/>
        <v>-92.180051504000005</v>
      </c>
      <c r="H50" s="104">
        <v>49.98</v>
      </c>
      <c r="I50" s="105">
        <v>1347.46</v>
      </c>
      <c r="J50" s="105">
        <v>1359.6</v>
      </c>
      <c r="K50" s="105">
        <v>-81.430000000000007</v>
      </c>
      <c r="L50" s="105">
        <v>-93.58</v>
      </c>
      <c r="M50" s="105">
        <v>12.149999999999991</v>
      </c>
      <c r="N50" s="105">
        <v>1441.03</v>
      </c>
      <c r="O50" s="98">
        <v>86</v>
      </c>
      <c r="P50" s="98" t="s">
        <v>127</v>
      </c>
      <c r="Q50" s="99">
        <f>'[1]Annx-A (DA) '!AI49</f>
        <v>1296</v>
      </c>
      <c r="R50" s="100">
        <f>'[1]Annx-A (DA) '!BC49</f>
        <v>1349.2663443660003</v>
      </c>
      <c r="S50" s="101">
        <f>'[1]Annx-A (DA) '!BD49</f>
        <v>362.8171136160002</v>
      </c>
      <c r="T50" s="102">
        <f>'[1]Annx-A (DA) '!BB49</f>
        <v>309.55076925000003</v>
      </c>
      <c r="U50" s="103">
        <f t="shared" si="1"/>
        <v>53.266344366000169</v>
      </c>
      <c r="V50" s="104">
        <v>50.03</v>
      </c>
      <c r="W50" s="106">
        <v>1228.0999999999999</v>
      </c>
      <c r="X50" s="105">
        <v>1229.48</v>
      </c>
      <c r="Y50" s="105">
        <v>-208.46</v>
      </c>
      <c r="Z50" s="105">
        <v>-209.85</v>
      </c>
      <c r="AA50" s="105">
        <v>1.3899999999999864</v>
      </c>
      <c r="AB50" s="105">
        <v>1437.94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1449</v>
      </c>
      <c r="D51" s="100">
        <f>'[1]Annx-A (DA) '!W50</f>
        <v>1352.1510614960002</v>
      </c>
      <c r="E51" s="101">
        <f>'[1]Annx-A (DA) '!X50</f>
        <v>366.93398461600026</v>
      </c>
      <c r="F51" s="102">
        <f>'[1]Annx-A (DA) '!V50</f>
        <v>463.78292312000008</v>
      </c>
      <c r="G51" s="103">
        <f t="shared" si="0"/>
        <v>-96.848938503999818</v>
      </c>
      <c r="H51" s="104">
        <v>49.9</v>
      </c>
      <c r="I51" s="105">
        <v>1344.06</v>
      </c>
      <c r="J51" s="105">
        <v>1471.54</v>
      </c>
      <c r="K51" s="105">
        <v>33.47</v>
      </c>
      <c r="L51" s="105">
        <v>-94.03</v>
      </c>
      <c r="M51" s="105">
        <v>127.5</v>
      </c>
      <c r="N51" s="105">
        <v>1438.07</v>
      </c>
      <c r="O51" s="98">
        <v>87</v>
      </c>
      <c r="P51" s="98" t="s">
        <v>129</v>
      </c>
      <c r="Q51" s="99">
        <f>'[1]Annx-A (DA) '!AI50</f>
        <v>1299</v>
      </c>
      <c r="R51" s="100">
        <f>'[1]Annx-A (DA) '!BC50</f>
        <v>1349.2663443660003</v>
      </c>
      <c r="S51" s="101">
        <f>'[1]Annx-A (DA) '!BD50</f>
        <v>362.8171136160002</v>
      </c>
      <c r="T51" s="102">
        <f>'[1]Annx-A (DA) '!BB50</f>
        <v>312.55076925000003</v>
      </c>
      <c r="U51" s="103">
        <f t="shared" si="1"/>
        <v>50.266344366000169</v>
      </c>
      <c r="V51" s="104">
        <v>50.06</v>
      </c>
      <c r="W51" s="106">
        <v>1201.2</v>
      </c>
      <c r="X51" s="105">
        <v>1252.3499999999999</v>
      </c>
      <c r="Y51" s="105">
        <v>-197.2</v>
      </c>
      <c r="Z51" s="105">
        <v>-248.35</v>
      </c>
      <c r="AA51" s="105">
        <v>51.150000000000006</v>
      </c>
      <c r="AB51" s="105">
        <v>1449.55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1457</v>
      </c>
      <c r="D52" s="100">
        <f>'[1]Annx-A (DA) '!W51</f>
        <v>1352.9710614959999</v>
      </c>
      <c r="E52" s="101">
        <f>'[1]Annx-A (DA) '!X51</f>
        <v>367.7539846160002</v>
      </c>
      <c r="F52" s="102">
        <f>'[1]Annx-A (DA) '!V51</f>
        <v>471.78292312000008</v>
      </c>
      <c r="G52" s="103">
        <f t="shared" si="0"/>
        <v>-104.02893850399988</v>
      </c>
      <c r="H52" s="104">
        <v>49.98</v>
      </c>
      <c r="I52" s="105">
        <v>1334.86</v>
      </c>
      <c r="J52" s="105">
        <v>1426.35</v>
      </c>
      <c r="K52" s="105">
        <v>-28.72</v>
      </c>
      <c r="L52" s="105">
        <v>-120.2</v>
      </c>
      <c r="M52" s="105">
        <v>91.48</v>
      </c>
      <c r="N52" s="105">
        <v>1455.07</v>
      </c>
      <c r="O52" s="98">
        <v>88</v>
      </c>
      <c r="P52" s="98" t="s">
        <v>131</v>
      </c>
      <c r="Q52" s="99">
        <f>'[1]Annx-A (DA) '!AI51</f>
        <v>1289</v>
      </c>
      <c r="R52" s="100">
        <f>'[1]Annx-A (DA) '!BC51</f>
        <v>1349.2663443660003</v>
      </c>
      <c r="S52" s="101">
        <f>'[1]Annx-A (DA) '!BD51</f>
        <v>362.8171136160002</v>
      </c>
      <c r="T52" s="102">
        <f>'[1]Annx-A (DA) '!BB51</f>
        <v>302.55076925000003</v>
      </c>
      <c r="U52" s="103">
        <f t="shared" si="1"/>
        <v>60.266344366000169</v>
      </c>
      <c r="V52" s="104">
        <v>50.03</v>
      </c>
      <c r="W52" s="106">
        <v>1173.46</v>
      </c>
      <c r="X52" s="105">
        <v>1256.06</v>
      </c>
      <c r="Y52" s="105">
        <v>-197.13</v>
      </c>
      <c r="Z52" s="105">
        <v>-279.74</v>
      </c>
      <c r="AA52" s="105">
        <v>82.610000000000014</v>
      </c>
      <c r="AB52" s="105">
        <v>1453.19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1458</v>
      </c>
      <c r="D53" s="100">
        <f>'[1]Annx-A (DA) '!W52</f>
        <v>1339.6010614959996</v>
      </c>
      <c r="E53" s="101">
        <f>'[1]Annx-A (DA) '!X52</f>
        <v>359.38398461599985</v>
      </c>
      <c r="F53" s="102">
        <f>'[1]Annx-A (DA) '!V52</f>
        <v>477.78292312000008</v>
      </c>
      <c r="G53" s="103">
        <f t="shared" si="0"/>
        <v>-118.39893850400023</v>
      </c>
      <c r="H53" s="104">
        <v>50.01</v>
      </c>
      <c r="I53" s="105">
        <v>1329.68</v>
      </c>
      <c r="J53" s="105">
        <v>1406.46</v>
      </c>
      <c r="K53" s="105">
        <v>-38.99</v>
      </c>
      <c r="L53" s="105">
        <v>-115.77</v>
      </c>
      <c r="M53" s="105">
        <v>76.78</v>
      </c>
      <c r="N53" s="105">
        <v>1445.45</v>
      </c>
      <c r="O53" s="98">
        <v>89</v>
      </c>
      <c r="P53" s="98" t="s">
        <v>133</v>
      </c>
      <c r="Q53" s="99">
        <f>'[1]Annx-A (DA) '!AI52</f>
        <v>1275</v>
      </c>
      <c r="R53" s="100">
        <f>'[1]Annx-A (DA) '!BC52</f>
        <v>1169.0644943296938</v>
      </c>
      <c r="S53" s="101">
        <f>'[1]Annx-A (DA) '!BD52</f>
        <v>183.71514261599992</v>
      </c>
      <c r="T53" s="102">
        <f>'[1]Annx-A (DA) '!BB52</f>
        <v>289.65064828630602</v>
      </c>
      <c r="U53" s="103">
        <f t="shared" si="1"/>
        <v>-105.9355056703061</v>
      </c>
      <c r="V53" s="104">
        <v>50</v>
      </c>
      <c r="W53" s="106">
        <v>1149.1199999999999</v>
      </c>
      <c r="X53" s="105">
        <v>1196.93</v>
      </c>
      <c r="Y53" s="105">
        <v>-246.29</v>
      </c>
      <c r="Z53" s="105">
        <v>-294.10000000000002</v>
      </c>
      <c r="AA53" s="105">
        <v>47.810000000000031</v>
      </c>
      <c r="AB53" s="105">
        <v>1443.22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1462</v>
      </c>
      <c r="D54" s="100">
        <f>'[1]Annx-A (DA) '!W53</f>
        <v>1342.1087464960001</v>
      </c>
      <c r="E54" s="101">
        <f>'[1]Annx-A (DA) '!X53</f>
        <v>361.89166961600012</v>
      </c>
      <c r="F54" s="102">
        <f>'[1]Annx-A (DA) '!V53</f>
        <v>481.78292312000008</v>
      </c>
      <c r="G54" s="103">
        <f t="shared" si="0"/>
        <v>-119.89125350399996</v>
      </c>
      <c r="H54" s="104">
        <v>50</v>
      </c>
      <c r="I54" s="105">
        <v>1301.05</v>
      </c>
      <c r="J54" s="105">
        <v>1368</v>
      </c>
      <c r="K54" s="105">
        <v>-48.79</v>
      </c>
      <c r="L54" s="105">
        <v>-115.74</v>
      </c>
      <c r="M54" s="105">
        <v>66.949999999999989</v>
      </c>
      <c r="N54" s="105">
        <v>1416.79</v>
      </c>
      <c r="O54" s="98">
        <v>90</v>
      </c>
      <c r="P54" s="98" t="s">
        <v>135</v>
      </c>
      <c r="Q54" s="99">
        <f>'[1]Annx-A (DA) '!AI53</f>
        <v>1270</v>
      </c>
      <c r="R54" s="100">
        <f>'[1]Annx-A (DA) '!BC53</f>
        <v>1168.9201673296939</v>
      </c>
      <c r="S54" s="101">
        <f>'[1]Annx-A (DA) '!BD53</f>
        <v>183.57081561599995</v>
      </c>
      <c r="T54" s="102">
        <f>'[1]Annx-A (DA) '!BB53</f>
        <v>284.65064828630602</v>
      </c>
      <c r="U54" s="103">
        <f t="shared" si="1"/>
        <v>-101.07983267030608</v>
      </c>
      <c r="V54" s="104">
        <v>49.99</v>
      </c>
      <c r="W54" s="106">
        <v>1124.3699999999999</v>
      </c>
      <c r="X54" s="105">
        <v>1196.49</v>
      </c>
      <c r="Y54" s="105">
        <v>-247.9</v>
      </c>
      <c r="Z54" s="105">
        <v>-320.02</v>
      </c>
      <c r="AA54" s="105">
        <v>72.119999999999976</v>
      </c>
      <c r="AB54" s="105">
        <v>1444.39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1458</v>
      </c>
      <c r="D55" s="100">
        <f>'[1]Annx-A (DA) '!W54</f>
        <v>1339.3953884960001</v>
      </c>
      <c r="E55" s="101">
        <f>'[1]Annx-A (DA) '!X54</f>
        <v>359.17831161600037</v>
      </c>
      <c r="F55" s="102">
        <f>'[1]Annx-A (DA) '!V54</f>
        <v>477.78292312000008</v>
      </c>
      <c r="G55" s="103">
        <f t="shared" si="0"/>
        <v>-118.60461150399971</v>
      </c>
      <c r="H55" s="104">
        <v>50.01</v>
      </c>
      <c r="I55" s="105">
        <v>1289.29</v>
      </c>
      <c r="J55" s="105">
        <v>1322.35</v>
      </c>
      <c r="K55" s="105">
        <v>-83.39</v>
      </c>
      <c r="L55" s="105">
        <v>-116.45</v>
      </c>
      <c r="M55" s="105">
        <v>33.06</v>
      </c>
      <c r="N55" s="105">
        <v>1405.74</v>
      </c>
      <c r="O55" s="98">
        <v>91</v>
      </c>
      <c r="P55" s="98" t="s">
        <v>137</v>
      </c>
      <c r="Q55" s="99">
        <f>'[1]Annx-A (DA) '!AI54</f>
        <v>1257</v>
      </c>
      <c r="R55" s="100">
        <f>'[1]Annx-A (DA) '!BC54</f>
        <v>1168.9201673296939</v>
      </c>
      <c r="S55" s="101">
        <f>'[1]Annx-A (DA) '!BD54</f>
        <v>183.57081561599995</v>
      </c>
      <c r="T55" s="102">
        <f>'[1]Annx-A (DA) '!BB54</f>
        <v>271.65064828630602</v>
      </c>
      <c r="U55" s="103">
        <f t="shared" si="1"/>
        <v>-88.079832670306075</v>
      </c>
      <c r="V55" s="104">
        <v>50</v>
      </c>
      <c r="W55" s="106">
        <v>1109.48</v>
      </c>
      <c r="X55" s="105">
        <v>1169.03</v>
      </c>
      <c r="Y55" s="105">
        <v>-270.22000000000003</v>
      </c>
      <c r="Z55" s="105">
        <v>-329.76</v>
      </c>
      <c r="AA55" s="105">
        <v>59.539999999999964</v>
      </c>
      <c r="AB55" s="105">
        <v>1439.25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1457</v>
      </c>
      <c r="D56" s="100">
        <f>'[1]Annx-A (DA) '!W55</f>
        <v>1338.6822614960001</v>
      </c>
      <c r="E56" s="101">
        <f>'[1]Annx-A (DA) '!X55</f>
        <v>358.46518461600016</v>
      </c>
      <c r="F56" s="102">
        <f>'[1]Annx-A (DA) '!V55</f>
        <v>476.78292312000008</v>
      </c>
      <c r="G56" s="103">
        <f t="shared" si="0"/>
        <v>-118.31773850399992</v>
      </c>
      <c r="H56" s="104">
        <v>50.02</v>
      </c>
      <c r="I56" s="105">
        <v>1288.5</v>
      </c>
      <c r="J56" s="105">
        <v>1322.6499999999999</v>
      </c>
      <c r="K56" s="105">
        <v>-86.44</v>
      </c>
      <c r="L56" s="105">
        <v>-120.59</v>
      </c>
      <c r="M56" s="105">
        <v>34.150000000000006</v>
      </c>
      <c r="N56" s="105">
        <v>1409.09</v>
      </c>
      <c r="O56" s="98">
        <v>92</v>
      </c>
      <c r="P56" s="98" t="s">
        <v>139</v>
      </c>
      <c r="Q56" s="99">
        <f>'[1]Annx-A (DA) '!AI55</f>
        <v>1248</v>
      </c>
      <c r="R56" s="100">
        <f>'[1]Annx-A (DA) '!BC55</f>
        <v>1168.9201673296939</v>
      </c>
      <c r="S56" s="101">
        <f>'[1]Annx-A (DA) '!BD55</f>
        <v>183.57081561599995</v>
      </c>
      <c r="T56" s="102">
        <f>'[1]Annx-A (DA) '!BB55</f>
        <v>262.65064828630602</v>
      </c>
      <c r="U56" s="103">
        <f t="shared" si="1"/>
        <v>-79.079832670306075</v>
      </c>
      <c r="V56" s="104">
        <v>49.97</v>
      </c>
      <c r="W56" s="106">
        <v>1094.23</v>
      </c>
      <c r="X56" s="105">
        <v>1150.4899999999998</v>
      </c>
      <c r="Y56" s="105">
        <v>-272.10000000000002</v>
      </c>
      <c r="Z56" s="105">
        <v>-328.36</v>
      </c>
      <c r="AA56" s="105">
        <v>56.259999999999991</v>
      </c>
      <c r="AB56" s="105">
        <v>1422.59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1458</v>
      </c>
      <c r="D57" s="100">
        <f>'[1]Annx-A (DA) '!W56</f>
        <v>1331.0992964960001</v>
      </c>
      <c r="E57" s="101">
        <f>'[1]Annx-A (DA) '!X56</f>
        <v>358.68221961600005</v>
      </c>
      <c r="F57" s="102">
        <f>'[1]Annx-A (DA) '!V56</f>
        <v>485.58292312000003</v>
      </c>
      <c r="G57" s="103">
        <f t="shared" si="0"/>
        <v>-126.90070350399998</v>
      </c>
      <c r="H57" s="104">
        <v>50.02</v>
      </c>
      <c r="I57" s="105">
        <v>1278.27</v>
      </c>
      <c r="J57" s="105">
        <v>1332.96</v>
      </c>
      <c r="K57" s="105">
        <v>-75.23</v>
      </c>
      <c r="L57" s="105">
        <v>-129.93</v>
      </c>
      <c r="M57" s="105">
        <v>54.7</v>
      </c>
      <c r="N57" s="105">
        <v>1408.19</v>
      </c>
      <c r="O57" s="98">
        <v>93</v>
      </c>
      <c r="P57" s="98" t="s">
        <v>141</v>
      </c>
      <c r="Q57" s="99">
        <f>'[1]Annx-A (DA) '!AI56</f>
        <v>1225</v>
      </c>
      <c r="R57" s="100">
        <f>'[1]Annx-A (DA) '!BC56</f>
        <v>1168.9201673296939</v>
      </c>
      <c r="S57" s="101">
        <f>'[1]Annx-A (DA) '!BD56</f>
        <v>183.57081561599995</v>
      </c>
      <c r="T57" s="102">
        <f>'[1]Annx-A (DA) '!BB56</f>
        <v>239.65064828630602</v>
      </c>
      <c r="U57" s="103">
        <f t="shared" si="1"/>
        <v>-56.079832670306075</v>
      </c>
      <c r="V57" s="104">
        <v>50.04</v>
      </c>
      <c r="W57" s="106">
        <v>1073.8499999999999</v>
      </c>
      <c r="X57" s="105">
        <v>1118.0100000000002</v>
      </c>
      <c r="Y57" s="105">
        <v>-270.13</v>
      </c>
      <c r="Z57" s="105">
        <v>-314.29000000000002</v>
      </c>
      <c r="AA57" s="105">
        <v>44.160000000000025</v>
      </c>
      <c r="AB57" s="105">
        <v>1388.14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1466</v>
      </c>
      <c r="D58" s="100">
        <f>'[1]Annx-A (DA) '!W57</f>
        <v>1331.8463334959997</v>
      </c>
      <c r="E58" s="101">
        <f>'[1]Annx-A (DA) '!X57</f>
        <v>359.42925661599969</v>
      </c>
      <c r="F58" s="102">
        <f>'[1]Annx-A (DA) '!V57</f>
        <v>493.58292312000003</v>
      </c>
      <c r="G58" s="103">
        <f t="shared" si="0"/>
        <v>-134.15366650400034</v>
      </c>
      <c r="H58" s="104">
        <v>50.03</v>
      </c>
      <c r="I58" s="105">
        <v>1286.83</v>
      </c>
      <c r="J58" s="105">
        <v>1320.99</v>
      </c>
      <c r="K58" s="105">
        <v>-77.78</v>
      </c>
      <c r="L58" s="105">
        <v>-111.95</v>
      </c>
      <c r="M58" s="105">
        <v>34.17</v>
      </c>
      <c r="N58" s="105">
        <v>1398.77</v>
      </c>
      <c r="O58" s="98">
        <v>94</v>
      </c>
      <c r="P58" s="98" t="s">
        <v>143</v>
      </c>
      <c r="Q58" s="99">
        <f>'[1]Annx-A (DA) '!AI57</f>
        <v>1211</v>
      </c>
      <c r="R58" s="100">
        <f>'[1]Annx-A (DA) '!BC57</f>
        <v>1168.9201673296939</v>
      </c>
      <c r="S58" s="101">
        <f>'[1]Annx-A (DA) '!BD57</f>
        <v>183.57081561599995</v>
      </c>
      <c r="T58" s="102">
        <f>'[1]Annx-A (DA) '!BB57</f>
        <v>225.65064828630602</v>
      </c>
      <c r="U58" s="103">
        <f t="shared" si="1"/>
        <v>-42.079832670306075</v>
      </c>
      <c r="V58" s="104">
        <v>50.05</v>
      </c>
      <c r="W58" s="106">
        <v>1054.1400000000001</v>
      </c>
      <c r="X58" s="105">
        <v>1137.95</v>
      </c>
      <c r="Y58" s="105">
        <v>-256.8</v>
      </c>
      <c r="Z58" s="105">
        <v>-340.6</v>
      </c>
      <c r="AA58" s="105">
        <v>83.800000000000011</v>
      </c>
      <c r="AB58" s="105">
        <v>1394.75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1474</v>
      </c>
      <c r="D59" s="100">
        <f>'[1]Annx-A (DA) '!W58</f>
        <v>1331.6663334959999</v>
      </c>
      <c r="E59" s="101">
        <f>'[1]Annx-A (DA) '!X58</f>
        <v>359.24925661599985</v>
      </c>
      <c r="F59" s="102">
        <f>'[1]Annx-A (DA) '!V58</f>
        <v>501.58292312000003</v>
      </c>
      <c r="G59" s="103">
        <f t="shared" si="0"/>
        <v>-142.33366650400018</v>
      </c>
      <c r="H59" s="104">
        <v>50.01</v>
      </c>
      <c r="I59" s="105">
        <v>1269.18</v>
      </c>
      <c r="J59" s="105">
        <v>1296.28</v>
      </c>
      <c r="K59" s="105">
        <v>-108.67</v>
      </c>
      <c r="L59" s="105">
        <v>-135.76</v>
      </c>
      <c r="M59" s="105">
        <v>27.089999999999989</v>
      </c>
      <c r="N59" s="105">
        <v>1404.95</v>
      </c>
      <c r="O59" s="98">
        <v>95</v>
      </c>
      <c r="P59" s="98" t="s">
        <v>145</v>
      </c>
      <c r="Q59" s="99">
        <f>'[1]Annx-A (DA) '!AI58</f>
        <v>1204</v>
      </c>
      <c r="R59" s="100">
        <f>'[1]Annx-A (DA) '!BC58</f>
        <v>1149.6283983296939</v>
      </c>
      <c r="S59" s="101">
        <f>'[1]Annx-A (DA) '!BD58</f>
        <v>164.27904661599979</v>
      </c>
      <c r="T59" s="102">
        <f>'[1]Annx-A (DA) '!BB58</f>
        <v>218.65064828630602</v>
      </c>
      <c r="U59" s="103">
        <f t="shared" si="1"/>
        <v>-54.371601670306234</v>
      </c>
      <c r="V59" s="104">
        <v>50.03</v>
      </c>
      <c r="W59" s="106">
        <v>1053.46</v>
      </c>
      <c r="X59" s="105">
        <v>1124.4299999999998</v>
      </c>
      <c r="Y59" s="105">
        <v>-277.39</v>
      </c>
      <c r="Z59" s="105">
        <v>-348.36</v>
      </c>
      <c r="AA59" s="105">
        <v>70.970000000000027</v>
      </c>
      <c r="AB59" s="105">
        <v>1401.82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1478</v>
      </c>
      <c r="D60" s="100">
        <f>'[1]Annx-A (DA) '!W59</f>
        <v>1331.8263334959997</v>
      </c>
      <c r="E60" s="101">
        <f>'[1]Annx-A (DA) '!X59</f>
        <v>359.40925661599971</v>
      </c>
      <c r="F60" s="102">
        <f>'[1]Annx-A (DA) '!V59</f>
        <v>505.58292312000003</v>
      </c>
      <c r="G60" s="103">
        <f t="shared" si="0"/>
        <v>-146.17366650400032</v>
      </c>
      <c r="H60" s="104">
        <v>50.07</v>
      </c>
      <c r="I60" s="105">
        <v>1268.45</v>
      </c>
      <c r="J60" s="105">
        <v>1343.68</v>
      </c>
      <c r="K60" s="105">
        <v>-72.540000000000006</v>
      </c>
      <c r="L60" s="105">
        <v>-147.78</v>
      </c>
      <c r="M60" s="105">
        <v>75.239999999999995</v>
      </c>
      <c r="N60" s="105">
        <v>1416.22</v>
      </c>
      <c r="O60" s="98">
        <v>96</v>
      </c>
      <c r="P60" s="98" t="s">
        <v>147</v>
      </c>
      <c r="Q60" s="99">
        <f>'[1]Annx-A (DA) '!AI59</f>
        <v>1184</v>
      </c>
      <c r="R60" s="100">
        <f>'[1]Annx-A (DA) '!BC59</f>
        <v>1142.5019043296943</v>
      </c>
      <c r="S60" s="101">
        <f>'[1]Annx-A (DA) '!BD59</f>
        <v>160.15255261600015</v>
      </c>
      <c r="T60" s="102">
        <f>'[1]Annx-A (DA) '!BB59</f>
        <v>201.65064828630602</v>
      </c>
      <c r="U60" s="103">
        <f t="shared" si="1"/>
        <v>-41.498095670305872</v>
      </c>
      <c r="V60" s="104">
        <v>50.07</v>
      </c>
      <c r="W60" s="106">
        <v>1053.49</v>
      </c>
      <c r="X60" s="105">
        <v>1113.2</v>
      </c>
      <c r="Y60" s="105">
        <v>-290</v>
      </c>
      <c r="Z60" s="105">
        <v>-346.95</v>
      </c>
      <c r="AA60" s="105">
        <v>56.949999999999989</v>
      </c>
      <c r="AB60" s="105">
        <v>1403.2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1270.8541666666667</v>
      </c>
      <c r="R61" s="99">
        <f t="shared" ref="R61:AB61" si="2">AVERAGE((D13:D60),(R13:R60))</f>
        <v>1266.8296477286783</v>
      </c>
      <c r="S61" s="99">
        <f t="shared" si="2"/>
        <v>289.72704654308359</v>
      </c>
      <c r="T61" s="99">
        <f t="shared" si="2"/>
        <v>293.75156548107157</v>
      </c>
      <c r="U61" s="99">
        <f t="shared" si="2"/>
        <v>-4.0245189379879598</v>
      </c>
      <c r="V61" s="118">
        <f t="shared" si="2"/>
        <v>50.027187499999997</v>
      </c>
      <c r="W61" s="99">
        <f t="shared" si="2"/>
        <v>1173.5272916666668</v>
      </c>
      <c r="X61" s="99">
        <f t="shared" si="2"/>
        <v>1172.7523958333334</v>
      </c>
      <c r="Y61" s="99">
        <f t="shared" si="2"/>
        <v>-218.32614583333338</v>
      </c>
      <c r="Z61" s="99">
        <f t="shared" si="2"/>
        <v>-217.52604166666674</v>
      </c>
      <c r="AA61" s="99">
        <f t="shared" si="2"/>
        <v>-0.80010416666666784</v>
      </c>
      <c r="AB61" s="99">
        <f t="shared" si="2"/>
        <v>1391.0785416666665</v>
      </c>
    </row>
    <row r="62" spans="1:28" s="107" customFormat="1" ht="154.80000000000001" customHeight="1">
      <c r="A62" s="119"/>
      <c r="B62" s="119"/>
      <c r="C62" s="119"/>
      <c r="D62" s="119"/>
      <c r="E62" s="119"/>
      <c r="F62" s="119"/>
      <c r="G62" s="119"/>
      <c r="H62" s="10"/>
      <c r="I62" s="10"/>
      <c r="J62" s="10"/>
      <c r="K62" s="10"/>
      <c r="L62" s="10"/>
      <c r="M62" s="10"/>
      <c r="N62" s="10"/>
      <c r="O62" s="120" t="s">
        <v>149</v>
      </c>
      <c r="P62" s="120"/>
      <c r="Q62" s="99">
        <f>ROUND(SUM((C13:C60),(Q13:Q60))/4,0)</f>
        <v>30501</v>
      </c>
      <c r="R62" s="100">
        <f>ROUND(SUM((D13:D60),(R13:R60))/4,0)</f>
        <v>30404</v>
      </c>
      <c r="S62" s="101">
        <f>ROUND(SUM((E13:E60),(S13:S60))/4,0)</f>
        <v>6953</v>
      </c>
      <c r="T62" s="102">
        <f>ROUND(SUM((F13:F60),(T13:T60))/4,0)</f>
        <v>7050</v>
      </c>
      <c r="U62" s="102">
        <f>ROUND(SUM((G13:G60),(U13:U60))/4,0)</f>
        <v>-97</v>
      </c>
      <c r="V62" s="121" t="s">
        <v>150</v>
      </c>
      <c r="W62" s="102">
        <f t="shared" ref="W62:AB62" si="3">ROUND(SUM((I13:I60),(W13:W60))/4,0)</f>
        <v>28165</v>
      </c>
      <c r="X62" s="102">
        <f t="shared" si="3"/>
        <v>28146</v>
      </c>
      <c r="Y62" s="102">
        <f t="shared" si="3"/>
        <v>-5240</v>
      </c>
      <c r="Z62" s="102">
        <f t="shared" si="3"/>
        <v>-5221</v>
      </c>
      <c r="AA62" s="102">
        <f t="shared" si="3"/>
        <v>-19</v>
      </c>
      <c r="AB62" s="102">
        <f t="shared" si="3"/>
        <v>33386</v>
      </c>
    </row>
    <row r="63" spans="1:28" ht="379.8" customHeight="1">
      <c r="A63" s="122" t="s">
        <v>151</v>
      </c>
      <c r="B63" s="123"/>
      <c r="C63" s="124">
        <f ca="1">NOW()</f>
        <v>44390.438899884262</v>
      </c>
      <c r="D63" s="124"/>
      <c r="E63" s="123"/>
      <c r="F63" s="123"/>
      <c r="G63" s="123"/>
      <c r="H63" s="125"/>
      <c r="I63" s="125"/>
      <c r="J63" s="125"/>
      <c r="K63" s="125"/>
      <c r="L63" s="125"/>
      <c r="M63" s="125"/>
      <c r="N63" s="125"/>
      <c r="O63" s="123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8" t="s">
        <v>152</v>
      </c>
      <c r="AA63" s="128"/>
      <c r="AB63" s="129"/>
    </row>
    <row r="64" spans="1:28" ht="59.4" customHeight="1">
      <c r="A64" s="123"/>
      <c r="B64" s="123"/>
      <c r="C64" s="123"/>
      <c r="D64" s="123"/>
      <c r="E64" s="123"/>
      <c r="F64" s="123"/>
      <c r="G64" s="123"/>
      <c r="H64" s="125"/>
      <c r="I64" s="125"/>
      <c r="J64" s="125"/>
      <c r="K64" s="125"/>
      <c r="L64" s="125"/>
      <c r="M64" s="125"/>
      <c r="N64" s="125"/>
      <c r="O64" s="123"/>
      <c r="P64" s="126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</row>
    <row r="65" spans="1:28" ht="59.4" customHeight="1">
      <c r="A65" s="123"/>
      <c r="B65" s="123"/>
      <c r="C65" s="123"/>
      <c r="D65" s="123"/>
      <c r="E65" s="123"/>
      <c r="F65" s="123"/>
      <c r="G65" s="123"/>
      <c r="H65" s="125"/>
      <c r="I65" s="125"/>
      <c r="J65" s="125"/>
      <c r="K65" s="125"/>
      <c r="L65" s="125"/>
      <c r="M65" s="125"/>
      <c r="N65" s="125"/>
      <c r="O65" s="123"/>
      <c r="P65" s="126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</row>
    <row r="66" spans="1:28" ht="59.4" customHeight="1">
      <c r="A66" s="123"/>
      <c r="B66" s="123"/>
      <c r="C66" s="123"/>
      <c r="D66" s="123"/>
      <c r="E66" s="123"/>
      <c r="F66" s="123"/>
      <c r="G66" s="123"/>
      <c r="H66" s="125"/>
      <c r="I66" s="125"/>
      <c r="J66" s="125"/>
      <c r="K66" s="125"/>
      <c r="L66" s="125"/>
      <c r="M66" s="125"/>
      <c r="N66" s="125"/>
      <c r="O66" s="123"/>
      <c r="P66" s="126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</row>
    <row r="67" spans="1:28" ht="59.4" customHeight="1">
      <c r="A67" s="123"/>
      <c r="B67" s="123"/>
      <c r="C67" s="123"/>
      <c r="D67" s="123"/>
      <c r="E67" s="123"/>
      <c r="F67" s="123"/>
      <c r="G67" s="123"/>
      <c r="H67" s="125"/>
      <c r="I67" s="125"/>
      <c r="J67" s="125"/>
      <c r="K67" s="125"/>
      <c r="L67" s="125"/>
      <c r="M67" s="125"/>
      <c r="N67" s="125"/>
      <c r="O67" s="123"/>
      <c r="P67" s="126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</row>
    <row r="68" spans="1:28" ht="59.4" customHeight="1">
      <c r="A68" s="123"/>
      <c r="B68" s="123"/>
      <c r="C68" s="123"/>
      <c r="D68" s="123"/>
      <c r="E68" s="123"/>
      <c r="F68" s="123"/>
      <c r="G68" s="123"/>
      <c r="H68" s="125"/>
      <c r="I68" s="125"/>
      <c r="J68" s="125"/>
      <c r="K68" s="125"/>
      <c r="L68" s="125"/>
      <c r="M68" s="125"/>
      <c r="N68" s="125"/>
      <c r="O68" s="123"/>
      <c r="P68" s="126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</row>
    <row r="69" spans="1:28" ht="59.4" customHeight="1">
      <c r="A69" s="123"/>
      <c r="B69" s="123"/>
      <c r="C69" s="123"/>
      <c r="D69" s="123"/>
      <c r="E69" s="123"/>
      <c r="F69" s="123"/>
      <c r="G69" s="123"/>
      <c r="H69" s="125"/>
      <c r="I69" s="125"/>
      <c r="J69" s="125"/>
      <c r="K69" s="125"/>
      <c r="L69" s="125"/>
      <c r="M69" s="125"/>
      <c r="N69" s="125"/>
      <c r="O69" s="123"/>
      <c r="P69" s="126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</row>
    <row r="70" spans="1:28" ht="59.4" customHeight="1">
      <c r="A70" s="123"/>
      <c r="B70" s="123"/>
      <c r="C70" s="123"/>
      <c r="D70" s="123"/>
      <c r="E70" s="123"/>
      <c r="F70" s="123"/>
      <c r="G70" s="123"/>
      <c r="H70" s="125"/>
      <c r="I70" s="125"/>
      <c r="J70" s="125"/>
      <c r="K70" s="125"/>
      <c r="L70" s="125"/>
      <c r="M70" s="125"/>
      <c r="N70" s="125"/>
      <c r="O70" s="123"/>
      <c r="P70" s="126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</row>
    <row r="71" spans="1:28" ht="59.4" customHeight="1">
      <c r="A71" s="123"/>
      <c r="B71" s="123"/>
      <c r="C71" s="123"/>
      <c r="D71" s="123"/>
      <c r="E71" s="123"/>
      <c r="F71" s="123"/>
      <c r="G71" s="123"/>
      <c r="H71" s="125"/>
      <c r="I71" s="125"/>
      <c r="J71" s="125"/>
      <c r="K71" s="125"/>
      <c r="L71" s="125"/>
      <c r="M71" s="125"/>
      <c r="N71" s="125"/>
      <c r="O71" s="123"/>
      <c r="P71" s="126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</row>
    <row r="72" spans="1:28" ht="59.4" customHeight="1">
      <c r="A72" s="123"/>
      <c r="B72" s="123"/>
      <c r="C72" s="123"/>
      <c r="D72" s="123"/>
      <c r="E72" s="123"/>
      <c r="F72" s="123"/>
      <c r="G72" s="123"/>
      <c r="H72" s="125"/>
      <c r="I72" s="125"/>
      <c r="J72" s="125"/>
      <c r="K72" s="125"/>
      <c r="L72" s="125"/>
      <c r="M72" s="125"/>
      <c r="N72" s="125"/>
      <c r="O72" s="123"/>
      <c r="P72" s="126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</row>
    <row r="73" spans="1:28" ht="59.4" customHeight="1">
      <c r="A73" s="123"/>
      <c r="B73" s="123"/>
      <c r="C73" s="123"/>
      <c r="D73" s="123"/>
      <c r="E73" s="123"/>
      <c r="F73" s="123"/>
      <c r="G73" s="123"/>
      <c r="H73" s="125"/>
      <c r="I73" s="125"/>
      <c r="J73" s="125"/>
      <c r="K73" s="125"/>
      <c r="L73" s="125"/>
      <c r="M73" s="125"/>
      <c r="N73" s="125"/>
      <c r="O73" s="123"/>
      <c r="P73" s="126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</row>
    <row r="74" spans="1:28" ht="59.4" customHeight="1">
      <c r="A74" s="123"/>
      <c r="B74" s="123"/>
      <c r="C74" s="123"/>
      <c r="D74" s="123"/>
      <c r="E74" s="123"/>
      <c r="F74" s="123"/>
      <c r="G74" s="123"/>
      <c r="H74" s="125"/>
      <c r="I74" s="125"/>
      <c r="J74" s="125"/>
      <c r="K74" s="125"/>
      <c r="L74" s="125"/>
      <c r="M74" s="125"/>
      <c r="N74" s="125"/>
      <c r="O74" s="123"/>
      <c r="P74" s="126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</row>
    <row r="75" spans="1:28" ht="59.4" customHeight="1">
      <c r="A75" s="123"/>
      <c r="B75" s="123"/>
      <c r="C75" s="123"/>
      <c r="D75" s="123"/>
      <c r="E75" s="123"/>
      <c r="F75" s="123"/>
      <c r="G75" s="123"/>
      <c r="H75" s="125"/>
      <c r="I75" s="125"/>
      <c r="J75" s="125"/>
      <c r="K75" s="125"/>
      <c r="L75" s="125"/>
      <c r="M75" s="125"/>
      <c r="N75" s="125"/>
      <c r="O75" s="123"/>
      <c r="P75" s="126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</row>
    <row r="76" spans="1:28" ht="59.4" customHeight="1">
      <c r="A76" s="123"/>
      <c r="B76" s="123"/>
      <c r="C76" s="123"/>
      <c r="D76" s="123"/>
      <c r="E76" s="123"/>
      <c r="F76" s="123"/>
      <c r="G76" s="123"/>
      <c r="H76" s="125"/>
      <c r="I76" s="125"/>
      <c r="J76" s="125"/>
      <c r="K76" s="125"/>
      <c r="L76" s="125"/>
      <c r="M76" s="125"/>
      <c r="N76" s="125"/>
      <c r="O76" s="123"/>
      <c r="P76" s="126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</row>
    <row r="77" spans="1:28" ht="59.4" customHeight="1">
      <c r="A77" s="123"/>
      <c r="B77" s="123"/>
      <c r="C77" s="123"/>
      <c r="D77" s="123"/>
      <c r="E77" s="123"/>
      <c r="F77" s="123"/>
      <c r="G77" s="123"/>
      <c r="H77" s="125"/>
      <c r="I77" s="125"/>
      <c r="J77" s="125"/>
      <c r="K77" s="125"/>
      <c r="L77" s="125"/>
      <c r="M77" s="125"/>
      <c r="N77" s="125"/>
      <c r="O77" s="123"/>
      <c r="P77" s="126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</row>
    <row r="78" spans="1:28" ht="59.4" customHeight="1">
      <c r="A78" s="123"/>
      <c r="B78" s="123"/>
      <c r="C78" s="123"/>
      <c r="D78" s="123"/>
      <c r="E78" s="123"/>
      <c r="F78" s="123"/>
      <c r="G78" s="123"/>
      <c r="H78" s="125"/>
      <c r="I78" s="125"/>
      <c r="J78" s="125"/>
      <c r="K78" s="125"/>
      <c r="L78" s="125"/>
      <c r="M78" s="125"/>
      <c r="N78" s="125"/>
      <c r="O78" s="123"/>
      <c r="P78" s="126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</row>
    <row r="79" spans="1:28" ht="59.4" customHeight="1">
      <c r="A79" s="123"/>
      <c r="B79" s="123"/>
      <c r="C79" s="123"/>
      <c r="D79" s="123"/>
      <c r="E79" s="123"/>
      <c r="F79" s="123"/>
      <c r="G79" s="123"/>
      <c r="H79" s="125"/>
      <c r="I79" s="125"/>
      <c r="J79" s="125"/>
      <c r="K79" s="125"/>
      <c r="L79" s="125"/>
      <c r="M79" s="125"/>
      <c r="N79" s="125"/>
      <c r="O79" s="123"/>
      <c r="P79" s="126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</row>
    <row r="80" spans="1:28" ht="59.4" customHeight="1">
      <c r="A80" s="123"/>
      <c r="B80" s="123"/>
      <c r="C80" s="123"/>
      <c r="D80" s="123"/>
      <c r="E80" s="123"/>
      <c r="F80" s="123"/>
      <c r="G80" s="123"/>
      <c r="H80" s="125"/>
      <c r="I80" s="125"/>
      <c r="J80" s="125"/>
      <c r="K80" s="125"/>
      <c r="L80" s="125"/>
      <c r="M80" s="125"/>
      <c r="N80" s="125"/>
      <c r="O80" s="123"/>
      <c r="P80" s="126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</row>
    <row r="81" spans="1:28" ht="59.4" customHeight="1">
      <c r="A81" s="123"/>
      <c r="B81" s="123"/>
      <c r="C81" s="123"/>
      <c r="D81" s="123"/>
      <c r="E81" s="123"/>
      <c r="F81" s="123"/>
      <c r="G81" s="123"/>
      <c r="H81" s="125"/>
      <c r="I81" s="125"/>
      <c r="J81" s="125"/>
      <c r="K81" s="125"/>
      <c r="L81" s="125"/>
      <c r="M81" s="125"/>
      <c r="N81" s="125"/>
      <c r="O81" s="123"/>
      <c r="P81" s="126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</row>
    <row r="82" spans="1:28" ht="59.4" customHeight="1">
      <c r="A82" s="123"/>
      <c r="B82" s="123"/>
      <c r="C82" s="123"/>
      <c r="D82" s="123"/>
      <c r="E82" s="123"/>
      <c r="F82" s="123"/>
      <c r="G82" s="123"/>
      <c r="H82" s="125"/>
      <c r="I82" s="125"/>
      <c r="J82" s="125"/>
      <c r="K82" s="125"/>
      <c r="L82" s="125"/>
      <c r="M82" s="125"/>
      <c r="N82" s="125"/>
      <c r="O82" s="123"/>
      <c r="P82" s="126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</row>
    <row r="83" spans="1:28" ht="59.4" customHeight="1">
      <c r="A83" s="123"/>
      <c r="B83" s="123"/>
      <c r="C83" s="123"/>
      <c r="D83" s="123"/>
      <c r="E83" s="123"/>
      <c r="F83" s="123"/>
      <c r="G83" s="123"/>
      <c r="H83" s="125"/>
      <c r="I83" s="125"/>
      <c r="J83" s="125"/>
      <c r="K83" s="125"/>
      <c r="L83" s="125"/>
      <c r="M83" s="125"/>
      <c r="N83" s="125"/>
      <c r="O83" s="123"/>
      <c r="P83" s="126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</row>
    <row r="84" spans="1:28" ht="64.2" customHeight="1">
      <c r="A84" s="123"/>
      <c r="B84" s="130" t="s">
        <v>153</v>
      </c>
      <c r="C84" s="131" t="s">
        <v>154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27"/>
      <c r="AB84" s="127"/>
    </row>
    <row r="85" spans="1:28" ht="57" customHeight="1">
      <c r="A85" s="123"/>
      <c r="B85" s="130" t="s">
        <v>155</v>
      </c>
      <c r="C85" s="131" t="s">
        <v>156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27"/>
      <c r="AB85" s="127"/>
    </row>
    <row r="86" spans="1:28" ht="40.200000000000003" customHeight="1">
      <c r="A86" s="123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3"/>
      <c r="Y86" s="134"/>
      <c r="Z86" s="134"/>
      <c r="AA86" s="127"/>
      <c r="AB86" s="127"/>
    </row>
    <row r="87" spans="1:28" ht="57" customHeight="1">
      <c r="A87" s="123"/>
      <c r="B87" s="135" t="s">
        <v>157</v>
      </c>
      <c r="C87" s="131" t="s">
        <v>158</v>
      </c>
      <c r="D87" s="131"/>
      <c r="E87" s="131"/>
      <c r="F87" s="131"/>
      <c r="G87" s="131"/>
      <c r="H87" s="131"/>
      <c r="I87" s="131"/>
      <c r="J87" s="131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27"/>
      <c r="AB87" s="127"/>
    </row>
    <row r="94" spans="1:28">
      <c r="L94" s="136"/>
      <c r="M94" s="136"/>
      <c r="N94" s="136"/>
      <c r="O94" s="132"/>
      <c r="P94" s="132"/>
      <c r="Q94" s="132"/>
      <c r="R94" s="132"/>
      <c r="S94" s="132"/>
      <c r="T94" s="132"/>
    </row>
    <row r="95" spans="1:28">
      <c r="L95" s="136"/>
      <c r="M95" s="136"/>
      <c r="N95" s="136"/>
      <c r="O95" s="132"/>
      <c r="P95" s="132"/>
      <c r="Q95" s="132"/>
      <c r="R95" s="132"/>
      <c r="S95" s="132"/>
      <c r="T95" s="132"/>
    </row>
    <row r="96" spans="1:28">
      <c r="L96" s="136"/>
      <c r="M96" s="136"/>
      <c r="N96" s="136"/>
      <c r="O96" s="132"/>
      <c r="P96" s="132"/>
      <c r="Q96" s="132"/>
      <c r="R96" s="132"/>
      <c r="S96" s="132"/>
      <c r="T96" s="132"/>
    </row>
    <row r="97" spans="12:20">
      <c r="L97" s="136"/>
      <c r="M97" s="136"/>
      <c r="N97" s="136"/>
      <c r="O97" s="132"/>
      <c r="P97" s="132"/>
      <c r="Q97" s="132"/>
      <c r="R97" s="132"/>
      <c r="S97" s="132"/>
      <c r="T97" s="132"/>
    </row>
    <row r="98" spans="12:20">
      <c r="L98" s="136"/>
      <c r="M98" s="136"/>
      <c r="N98" s="136"/>
      <c r="O98" s="132"/>
      <c r="P98" s="132"/>
      <c r="Q98" s="132"/>
      <c r="R98" s="132"/>
      <c r="S98" s="132"/>
      <c r="T98" s="132"/>
    </row>
    <row r="99" spans="12:20">
      <c r="L99" s="136"/>
      <c r="M99" s="136"/>
      <c r="N99" s="136"/>
      <c r="O99" s="132"/>
      <c r="P99" s="132"/>
      <c r="Q99" s="132"/>
      <c r="R99" s="132"/>
      <c r="S99" s="132"/>
      <c r="T99" s="132"/>
    </row>
    <row r="100" spans="12:20">
      <c r="L100" s="136"/>
      <c r="M100" s="136"/>
      <c r="N100" s="136"/>
      <c r="O100" s="132"/>
      <c r="P100" s="132"/>
      <c r="Q100" s="132"/>
      <c r="R100" s="132"/>
      <c r="S100" s="132"/>
      <c r="T100" s="132"/>
    </row>
    <row r="101" spans="12:20">
      <c r="L101" s="136"/>
      <c r="M101" s="136"/>
      <c r="N101" s="136"/>
      <c r="O101" s="132"/>
      <c r="P101" s="132"/>
      <c r="Q101" s="132"/>
      <c r="R101" s="132"/>
      <c r="S101" s="132"/>
      <c r="T101" s="132"/>
    </row>
    <row r="102" spans="12:20">
      <c r="L102" s="136"/>
      <c r="M102" s="136"/>
      <c r="N102" s="136"/>
      <c r="O102" s="132"/>
      <c r="P102" s="132"/>
      <c r="Q102" s="132"/>
      <c r="R102" s="132"/>
      <c r="S102" s="132"/>
      <c r="T102" s="132"/>
    </row>
    <row r="103" spans="12:20">
      <c r="L103" s="136"/>
      <c r="O103" s="132"/>
      <c r="P103" s="132"/>
      <c r="Q103" s="132"/>
      <c r="R103" s="132"/>
      <c r="S103" s="132"/>
      <c r="T103" s="132"/>
    </row>
    <row r="104" spans="12:20">
      <c r="L104" s="136"/>
      <c r="M104" s="136"/>
      <c r="N104" s="136"/>
    </row>
    <row r="105" spans="12:20">
      <c r="L105" s="136"/>
      <c r="M105" s="136"/>
      <c r="N105" s="136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2021-07-13T05:02:00Z</dcterms:created>
  <dcterms:modified xsi:type="dcterms:W3CDTF">2021-07-13T05:03:35Z</dcterms:modified>
</cp:coreProperties>
</file>