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G55" s="1"/>
  <c r="F47"/>
  <c r="H46"/>
  <c r="G46"/>
  <c r="F46"/>
  <c r="F55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G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 l="1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<sst xmlns="http://schemas.openxmlformats.org/spreadsheetml/2006/main" count="72" uniqueCount="67">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</sst>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2.4074200000000001</v>
          </cell>
          <cell r="H29">
            <v>10.029999999999999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93.29</v>
          </cell>
          <cell r="G33">
            <v>105.33837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28.8</v>
          </cell>
          <cell r="G19">
            <v>28.86</v>
          </cell>
          <cell r="H19">
            <v>122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31.39</v>
          </cell>
          <cell r="H20">
            <v>132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15.903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3.23</v>
          </cell>
          <cell r="G22">
            <v>8.98</v>
          </cell>
          <cell r="H22">
            <v>60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5.1459999999999999</v>
          </cell>
          <cell r="H23">
            <v>23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3.222</v>
          </cell>
          <cell r="H24">
            <v>15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2.8029999999999999</v>
          </cell>
          <cell r="H25">
            <v>12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2.7724500000000001</v>
          </cell>
          <cell r="H26">
            <v>12.7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0.29699999999999999</v>
          </cell>
          <cell r="H27">
            <v>4.5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1.4670000000000001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0.27050000000000002</v>
          </cell>
          <cell r="H29">
            <v>2.25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1.82</v>
          </cell>
          <cell r="G30">
            <v>1.82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101.69</v>
          </cell>
        </row>
        <row r="40">
          <cell r="H40">
            <v>71</v>
          </cell>
        </row>
        <row r="41">
          <cell r="F41">
            <v>58.559999999999995</v>
          </cell>
          <cell r="G41">
            <v>67.27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9.5180519999999991</v>
          </cell>
          <cell r="I34">
            <v>79.317099999999996</v>
          </cell>
        </row>
        <row r="36">
          <cell r="I36">
            <v>24.1496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44392</v>
          </cell>
        </row>
        <row r="29">
          <cell r="F29">
            <v>23.04</v>
          </cell>
        </row>
        <row r="30">
          <cell r="B30" t="str">
            <v>KASHANG (3x65 MW)</v>
          </cell>
          <cell r="F30">
            <v>12.51</v>
          </cell>
          <cell r="G30">
            <v>14.51</v>
          </cell>
        </row>
        <row r="31">
          <cell r="F31">
            <v>10.28</v>
          </cell>
          <cell r="G31">
            <v>17.75</v>
          </cell>
        </row>
        <row r="33">
          <cell r="F33">
            <v>4.87</v>
          </cell>
          <cell r="G33">
            <v>4.8301699999999999</v>
          </cell>
          <cell r="H33">
            <v>22.96</v>
          </cell>
        </row>
        <row r="34">
          <cell r="F34">
            <v>0.6</v>
          </cell>
          <cell r="G34">
            <v>0.56072999999999995</v>
          </cell>
          <cell r="H34">
            <v>3.2</v>
          </cell>
        </row>
        <row r="35">
          <cell r="F35">
            <v>8.59</v>
          </cell>
          <cell r="G35">
            <v>10.0517</v>
          </cell>
          <cell r="H35">
            <v>41.88</v>
          </cell>
        </row>
        <row r="36">
          <cell r="F36">
            <v>1.8</v>
          </cell>
          <cell r="G36">
            <v>6.1952999999999996</v>
          </cell>
          <cell r="H36">
            <v>26.8</v>
          </cell>
        </row>
        <row r="37">
          <cell r="F37">
            <v>2</v>
          </cell>
          <cell r="G37">
            <v>2.4403999999999999</v>
          </cell>
          <cell r="H37">
            <v>14.23</v>
          </cell>
        </row>
        <row r="38">
          <cell r="F38">
            <v>2.0481600000000002</v>
          </cell>
          <cell r="G38">
            <v>2.2399800000000001</v>
          </cell>
          <cell r="H38">
            <v>9.6</v>
          </cell>
        </row>
        <row r="39">
          <cell r="F39">
            <v>2.0099999999999998</v>
          </cell>
          <cell r="G39">
            <v>6.36</v>
          </cell>
          <cell r="H39">
            <v>27.04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26.42</v>
          </cell>
          <cell r="G41">
            <v>26.64</v>
          </cell>
          <cell r="H41">
            <v>111.09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1"/>
  <sheetViews>
    <sheetView tabSelected="1" view="pageBreakPreview" topLeftCell="A31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44392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44393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44392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28.8</v>
      </c>
      <c r="G21" s="69">
        <f>[1]Report_DPS!G19</f>
        <v>28.86</v>
      </c>
      <c r="H21" s="69">
        <f>[1]Report_DPS!H19</f>
        <v>122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31.39</v>
      </c>
      <c r="H22" s="69">
        <f>[1]Report_DPS!H20</f>
        <v>132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15.903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3.23</v>
      </c>
      <c r="G24" s="69">
        <f>[1]Report_DPS!G22</f>
        <v>8.98</v>
      </c>
      <c r="H24" s="69">
        <f>[1]Report_DPS!H22</f>
        <v>60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5.1459999999999999</v>
      </c>
      <c r="H25" s="69">
        <f>[1]Report_DPS!H23</f>
        <v>23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3.222</v>
      </c>
      <c r="H26" s="69">
        <f>[1]Report_DPS!H24</f>
        <v>15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2.8029999999999999</v>
      </c>
      <c r="H27" s="69">
        <f>[1]Report_DPS!H25</f>
        <v>12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2.7724500000000001</v>
      </c>
      <c r="H28" s="69">
        <f>[1]Report_DPS!H26</f>
        <v>12.7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0.29699999999999999</v>
      </c>
      <c r="H29" s="69">
        <f>[1]Report_DPS!H27</f>
        <v>4.5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2.4074200000000001</v>
      </c>
      <c r="H30" s="69">
        <f>'[1]Report_DPS (HPSLDC)'!H29</f>
        <v>10.029999999999999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1.4670000000000001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0.27050000000000002</v>
      </c>
      <c r="H32" s="69">
        <f>[1]Report_DPS!H29</f>
        <v>2.25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1.82</v>
      </c>
      <c r="G33" s="69">
        <f>[1]Report_DPS!G30</f>
        <v>1.82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93.29</v>
      </c>
      <c r="G34" s="69">
        <f>'[1]Report_DPS (HPSLDC)'!G33</f>
        <v>105.33837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69.799047999999999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9.5180519999999991</v>
      </c>
      <c r="H38" s="69"/>
      <c r="I38" s="70">
        <f>'[1]Daily report for CEA'!I34</f>
        <v>79.317099999999996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18.431999999999999</v>
      </c>
      <c r="G39" s="69">
        <f>I40*0.8</f>
        <v>19.319680000000002</v>
      </c>
      <c r="H39" s="69">
        <f>[1]Report_DPS!H36</f>
        <v>101.69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4.6079999999999997</v>
      </c>
      <c r="G40" s="69">
        <f>I40*0.2</f>
        <v>4.8299200000000004</v>
      </c>
      <c r="H40" s="69"/>
      <c r="I40" s="70">
        <f>'[1]Daily report for CEA'!I36</f>
        <v>24.1496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12.51</v>
      </c>
      <c r="G41" s="69">
        <f>'[1]Form-1_AnticipatedVsActual_BI'!G30</f>
        <v>14.51</v>
      </c>
      <c r="H41" s="69">
        <f>[1]Report_DPS!H40</f>
        <v>71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10.28</v>
      </c>
      <c r="G43" s="69">
        <f>'[1]Form-1_AnticipatedVsActual_BI'!G31</f>
        <v>17.75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58.559999999999995</v>
      </c>
      <c r="G44" s="69">
        <f>[1]Report_DPS!G41</f>
        <v>67.27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0.56072999999999995</v>
      </c>
      <c r="H46" s="69">
        <f>'[1]Form-1_AnticipatedVsActual_BI'!H34</f>
        <v>3.2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2.4403999999999999</v>
      </c>
      <c r="H47" s="69">
        <f>'[1]Form-1_AnticipatedVsActual_BI'!H37</f>
        <v>14.23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2.2399800000000001</v>
      </c>
      <c r="H48" s="69">
        <f>'[1]Form-1_AnticipatedVsActual_BI'!H38</f>
        <v>9.6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8.59</v>
      </c>
      <c r="G49" s="69">
        <f>'[1]Form-1_AnticipatedVsActual_BI'!G35</f>
        <v>10.0517</v>
      </c>
      <c r="H49" s="69">
        <f>'[1]Form-1_AnticipatedVsActual_BI'!H35</f>
        <v>41.88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6.36</v>
      </c>
      <c r="H50" s="69">
        <f>'[1]Form-1_AnticipatedVsActual_BI'!H39</f>
        <v>27.04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4.87</v>
      </c>
      <c r="G51" s="69">
        <f>'[1]Form-1_AnticipatedVsActual_BI'!G33</f>
        <v>4.8301699999999999</v>
      </c>
      <c r="H51" s="69">
        <f>'[1]Form-1_AnticipatedVsActual_BI'!H33</f>
        <v>22.96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26.42</v>
      </c>
      <c r="G52" s="69">
        <f>'[1]Form-1_AnticipatedVsActual_BI'!G41</f>
        <v>26.64</v>
      </c>
      <c r="H52" s="69">
        <f>'[1]Form-1_AnticipatedVsActual_BI'!H41</f>
        <v>111.09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6.1952999999999996</v>
      </c>
      <c r="H54" s="69">
        <f>'[1]Form-1_AnticipatedVsActual_BI'!H36</f>
        <v>26.8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50.588160000000002</v>
      </c>
      <c r="G55" s="69">
        <f>SUM(G46:G54)</f>
        <v>59.528279999999995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2021-07-15T20:31:50Z</dcterms:created>
  <dcterms:modified xsi:type="dcterms:W3CDTF">2021-07-15T20:31:56Z</dcterms:modified>
</cp:coreProperties>
</file>