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Merit order data" sheetId="2" r:id="rId1"/>
  </sheets>
  <calcPr calcId="125725"/>
</workbook>
</file>

<file path=xl/calcChain.xml><?xml version="1.0" encoding="utf-8"?>
<calcChain xmlns="http://schemas.openxmlformats.org/spreadsheetml/2006/main">
  <c r="J6" i="2"/>
  <c r="J7"/>
  <c r="J8"/>
  <c r="J9"/>
  <c r="J10"/>
  <c r="J11"/>
  <c r="J12"/>
  <c r="J13"/>
  <c r="J14"/>
  <c r="J16"/>
  <c r="J17"/>
  <c r="J18"/>
  <c r="J19"/>
  <c r="J20"/>
  <c r="J21"/>
  <c r="J22"/>
  <c r="J23"/>
  <c r="J24"/>
  <c r="J25"/>
</calcChain>
</file>

<file path=xl/sharedStrings.xml><?xml version="1.0" encoding="utf-8"?>
<sst xmlns="http://schemas.openxmlformats.org/spreadsheetml/2006/main" count="50" uniqueCount="32">
  <si>
    <t>Tanda-II</t>
  </si>
  <si>
    <t xml:space="preserve">Format for Filling Monthly Data (Merit Order Portal):  </t>
  </si>
  <si>
    <t>HPSEBL Projection of Power Purcahse Fixed &amp; Variable Cost  per unit rate at HP periphery for April,2021</t>
  </si>
  <si>
    <t>(As on 12.04.2021)</t>
  </si>
  <si>
    <t>Power Station Name</t>
  </si>
  <si>
    <t>Owner</t>
  </si>
  <si>
    <t>Total Installed Capacity (MW)</t>
  </si>
  <si>
    <t>Capacity Allocated (MW)</t>
  </si>
  <si>
    <t xml:space="preserve">Fixed Cost (Rs./kWh) </t>
  </si>
  <si>
    <t>Variable Cost (Rs./kWh)</t>
  </si>
  <si>
    <t>Total Cost (Rs./kWh)</t>
  </si>
  <si>
    <t>Anta (Gas)</t>
  </si>
  <si>
    <t>Central ISGS</t>
  </si>
  <si>
    <t>Anta (Liquid)</t>
  </si>
  <si>
    <t>Anta (LNG)</t>
  </si>
  <si>
    <t>Auraiya (Gas)</t>
  </si>
  <si>
    <t>Auraiya (Liquid)</t>
  </si>
  <si>
    <t>Auraiya (LNG)</t>
  </si>
  <si>
    <t>Dadri (Gas)</t>
  </si>
  <si>
    <t>Dadri (Liquid)</t>
  </si>
  <si>
    <t>Dadri (LNG)</t>
  </si>
  <si>
    <t>Dadri II (Thermal)</t>
  </si>
  <si>
    <t>Kahalgaon -II  STPS</t>
  </si>
  <si>
    <t>Rihand-I STPS</t>
  </si>
  <si>
    <t>Rihand-II STPS</t>
  </si>
  <si>
    <t>Rihand-III STPS</t>
  </si>
  <si>
    <t>Unchahar-I TPS</t>
  </si>
  <si>
    <t>Unchahar-II TPS</t>
  </si>
  <si>
    <t>Unchahar-III TPS</t>
  </si>
  <si>
    <t>Uri HEP</t>
  </si>
  <si>
    <t>State Generation</t>
  </si>
  <si>
    <t>Unchahar-IV TPS</t>
  </si>
</sst>
</file>

<file path=xl/styles.xml><?xml version="1.0" encoding="utf-8"?>
<styleSheet xmlns="http://schemas.openxmlformats.org/spreadsheetml/2006/main">
  <numFmts count="4">
    <numFmt numFmtId="164" formatCode="0.000000"/>
    <numFmt numFmtId="165" formatCode="0.000"/>
    <numFmt numFmtId="166" formatCode="0.0000"/>
    <numFmt numFmtId="167" formatCode="0.00000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0" fontId="3" fillId="0" borderId="0" xfId="0" applyFont="1" applyAlignment="1">
      <alignment horizontal="right" vertical="top"/>
    </xf>
    <xf numFmtId="0" fontId="4" fillId="0" borderId="0" xfId="0" applyFont="1" applyFill="1" applyAlignment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top"/>
    </xf>
    <xf numFmtId="2" fontId="3" fillId="0" borderId="1" xfId="0" applyNumberFormat="1" applyFont="1" applyFill="1" applyBorder="1" applyAlignment="1"/>
    <xf numFmtId="2" fontId="3" fillId="0" borderId="1" xfId="0" applyNumberFormat="1" applyFont="1" applyBorder="1" applyAlignment="1">
      <alignment vertical="top"/>
    </xf>
    <xf numFmtId="165" fontId="3" fillId="0" borderId="0" xfId="0" applyNumberFormat="1" applyFont="1" applyAlignment="1">
      <alignment vertical="top"/>
    </xf>
    <xf numFmtId="167" fontId="3" fillId="0" borderId="0" xfId="0" applyNumberFormat="1" applyFont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1" fontId="3" fillId="0" borderId="1" xfId="0" applyNumberFormat="1" applyFont="1" applyFill="1" applyBorder="1" applyAlignment="1">
      <alignment vertical="top"/>
    </xf>
    <xf numFmtId="2" fontId="1" fillId="0" borderId="1" xfId="0" applyNumberFormat="1" applyFont="1" applyFill="1" applyBorder="1" applyAlignment="1">
      <alignment vertical="top"/>
    </xf>
    <xf numFmtId="2" fontId="3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/>
    </xf>
    <xf numFmtId="167" fontId="4" fillId="0" borderId="0" xfId="0" applyNumberFormat="1" applyFont="1" applyFill="1" applyAlignment="1"/>
    <xf numFmtId="2" fontId="4" fillId="0" borderId="0" xfId="0" applyNumberFormat="1" applyFont="1" applyFill="1" applyAlignment="1"/>
    <xf numFmtId="164" fontId="4" fillId="0" borderId="0" xfId="0" applyNumberFormat="1" applyFont="1" applyFill="1" applyAlignment="1"/>
    <xf numFmtId="166" fontId="4" fillId="0" borderId="0" xfId="0" applyNumberFormat="1" applyFont="1" applyFill="1" applyAlignment="1"/>
    <xf numFmtId="4" fontId="3" fillId="0" borderId="0" xfId="0" applyNumberFormat="1" applyFont="1" applyAlignment="1">
      <alignment vertical="top"/>
    </xf>
    <xf numFmtId="165" fontId="4" fillId="0" borderId="0" xfId="0" applyNumberFormat="1" applyFont="1" applyFill="1" applyAlignment="1"/>
    <xf numFmtId="0" fontId="3" fillId="0" borderId="4" xfId="0" applyFont="1" applyBorder="1" applyAlignment="1">
      <alignment horizontal="right" vertical="top"/>
    </xf>
    <xf numFmtId="0" fontId="3" fillId="0" borderId="5" xfId="0" applyFont="1" applyBorder="1" applyAlignment="1">
      <alignment horizontal="right" vertical="top"/>
    </xf>
    <xf numFmtId="0" fontId="3" fillId="0" borderId="3" xfId="0" applyFont="1" applyBorder="1" applyAlignment="1">
      <alignment horizontal="right" vertical="top"/>
    </xf>
    <xf numFmtId="0" fontId="2" fillId="0" borderId="6" xfId="0" applyFont="1" applyBorder="1" applyAlignment="1">
      <alignment vertical="top" wrapText="1"/>
    </xf>
    <xf numFmtId="2" fontId="3" fillId="0" borderId="2" xfId="0" applyNumberFormat="1" applyFont="1" applyBorder="1" applyAlignment="1">
      <alignment vertical="top"/>
    </xf>
    <xf numFmtId="2" fontId="3" fillId="0" borderId="2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Q31"/>
  <sheetViews>
    <sheetView tabSelected="1" workbookViewId="0">
      <selection activeCell="N31" sqref="N31"/>
    </sheetView>
  </sheetViews>
  <sheetFormatPr defaultRowHeight="11.25"/>
  <cols>
    <col min="1" max="1" width="6.5703125" style="2" customWidth="1"/>
    <col min="2" max="2" width="7.28515625" style="19" customWidth="1"/>
    <col min="3" max="3" width="5.42578125" style="2" customWidth="1"/>
    <col min="4" max="4" width="17" style="2" customWidth="1"/>
    <col min="5" max="5" width="12.85546875" style="2" customWidth="1"/>
    <col min="6" max="6" width="10.42578125" style="2" customWidth="1"/>
    <col min="7" max="7" width="13" style="2" customWidth="1"/>
    <col min="8" max="9" width="8.7109375" style="5" customWidth="1"/>
    <col min="10" max="10" width="8.7109375" style="2" customWidth="1"/>
    <col min="11" max="11" width="8.5703125" style="2" customWidth="1"/>
    <col min="12" max="12" width="18" style="4" customWidth="1"/>
    <col min="13" max="13" width="10.85546875" style="2" customWidth="1"/>
    <col min="14" max="14" width="10" style="2" bestFit="1" customWidth="1"/>
    <col min="15" max="16384" width="9.140625" style="2"/>
  </cols>
  <sheetData>
    <row r="2" spans="2:17">
      <c r="B2" s="1" t="s">
        <v>1</v>
      </c>
      <c r="H2" s="3"/>
      <c r="I2" s="3"/>
    </row>
    <row r="3" spans="2:17">
      <c r="B3" s="1" t="s">
        <v>2</v>
      </c>
      <c r="H3" s="3"/>
      <c r="I3" s="3"/>
    </row>
    <row r="4" spans="2:17">
      <c r="B4" s="1" t="s">
        <v>3</v>
      </c>
    </row>
    <row r="5" spans="2:17" ht="33.75" customHeight="1">
      <c r="B5" s="37"/>
      <c r="C5" s="32"/>
      <c r="D5" s="6" t="s">
        <v>4</v>
      </c>
      <c r="E5" s="7" t="s">
        <v>5</v>
      </c>
      <c r="F5" s="6" t="s">
        <v>6</v>
      </c>
      <c r="G5" s="6" t="s">
        <v>7</v>
      </c>
      <c r="H5" s="8" t="s">
        <v>8</v>
      </c>
      <c r="I5" s="8" t="s">
        <v>9</v>
      </c>
      <c r="J5" s="29" t="s">
        <v>10</v>
      </c>
      <c r="K5" s="32"/>
      <c r="L5" s="33"/>
    </row>
    <row r="6" spans="2:17">
      <c r="B6" s="38"/>
      <c r="C6" s="34"/>
      <c r="D6" s="9" t="s">
        <v>11</v>
      </c>
      <c r="E6" s="9" t="s">
        <v>12</v>
      </c>
      <c r="F6" s="40">
        <v>419.33</v>
      </c>
      <c r="G6" s="26">
        <v>15.01</v>
      </c>
      <c r="H6" s="10">
        <v>0.73404940986750755</v>
      </c>
      <c r="I6" s="10">
        <v>2.1109433054449225</v>
      </c>
      <c r="J6" s="30">
        <f t="shared" ref="J6:J23" si="0">H6+I6</f>
        <v>2.8449927153124301</v>
      </c>
      <c r="K6" s="34"/>
      <c r="L6" s="35"/>
      <c r="M6" s="12"/>
      <c r="N6" s="12"/>
      <c r="O6" s="12"/>
      <c r="P6" s="13"/>
      <c r="Q6" s="13"/>
    </row>
    <row r="7" spans="2:17">
      <c r="B7" s="38"/>
      <c r="C7" s="34"/>
      <c r="D7" s="9" t="s">
        <v>13</v>
      </c>
      <c r="E7" s="9" t="s">
        <v>12</v>
      </c>
      <c r="F7" s="41"/>
      <c r="G7" s="27"/>
      <c r="H7" s="10">
        <v>0.73404940986750733</v>
      </c>
      <c r="I7" s="10">
        <v>13.217736761914944</v>
      </c>
      <c r="J7" s="30">
        <f t="shared" si="0"/>
        <v>13.951786171782452</v>
      </c>
      <c r="K7" s="34"/>
      <c r="L7" s="35"/>
      <c r="M7" s="12"/>
      <c r="N7" s="12"/>
      <c r="O7" s="12"/>
      <c r="P7" s="13"/>
      <c r="Q7" s="13"/>
    </row>
    <row r="8" spans="2:17">
      <c r="B8" s="38"/>
      <c r="C8" s="34"/>
      <c r="D8" s="9" t="s">
        <v>14</v>
      </c>
      <c r="E8" s="9" t="s">
        <v>12</v>
      </c>
      <c r="F8" s="42"/>
      <c r="G8" s="28"/>
      <c r="H8" s="10">
        <v>0.73404940986750733</v>
      </c>
      <c r="I8" s="10">
        <v>0</v>
      </c>
      <c r="J8" s="30">
        <f t="shared" si="0"/>
        <v>0.73404940986750733</v>
      </c>
      <c r="K8" s="34"/>
      <c r="L8" s="35"/>
      <c r="M8" s="12"/>
      <c r="N8" s="12"/>
      <c r="O8" s="12"/>
      <c r="P8" s="13"/>
      <c r="Q8" s="13"/>
    </row>
    <row r="9" spans="2:17">
      <c r="B9" s="38"/>
      <c r="C9" s="34"/>
      <c r="D9" s="9" t="s">
        <v>15</v>
      </c>
      <c r="E9" s="9" t="s">
        <v>12</v>
      </c>
      <c r="F9" s="40">
        <v>663.36</v>
      </c>
      <c r="G9" s="26">
        <v>22.02</v>
      </c>
      <c r="H9" s="10">
        <v>0.65763959125957161</v>
      </c>
      <c r="I9" s="10">
        <v>2.2663120472588276</v>
      </c>
      <c r="J9" s="30">
        <f t="shared" si="0"/>
        <v>2.9239516385183992</v>
      </c>
      <c r="K9" s="34"/>
      <c r="L9" s="35"/>
      <c r="M9" s="12"/>
      <c r="N9" s="12"/>
      <c r="O9" s="12"/>
      <c r="P9" s="13"/>
      <c r="Q9" s="13"/>
    </row>
    <row r="10" spans="2:17">
      <c r="B10" s="38"/>
      <c r="C10" s="34"/>
      <c r="D10" s="9" t="s">
        <v>16</v>
      </c>
      <c r="E10" s="9" t="s">
        <v>12</v>
      </c>
      <c r="F10" s="41"/>
      <c r="G10" s="27"/>
      <c r="H10" s="10">
        <v>0.65763959125957161</v>
      </c>
      <c r="I10" s="10">
        <v>13.171126139370772</v>
      </c>
      <c r="J10" s="30">
        <f t="shared" si="0"/>
        <v>13.828765730630344</v>
      </c>
      <c r="K10" s="34"/>
      <c r="L10" s="35"/>
      <c r="M10" s="12"/>
      <c r="N10" s="12"/>
      <c r="O10" s="12"/>
      <c r="P10" s="13"/>
      <c r="Q10" s="13"/>
    </row>
    <row r="11" spans="2:17">
      <c r="B11" s="38"/>
      <c r="C11" s="34"/>
      <c r="D11" s="9" t="s">
        <v>17</v>
      </c>
      <c r="E11" s="9" t="s">
        <v>12</v>
      </c>
      <c r="F11" s="42"/>
      <c r="G11" s="28"/>
      <c r="H11" s="10">
        <v>0.65763959125957161</v>
      </c>
      <c r="I11" s="10">
        <v>7.8730520435166129</v>
      </c>
      <c r="J11" s="30">
        <f t="shared" si="0"/>
        <v>8.5306916347761845</v>
      </c>
      <c r="K11" s="34"/>
      <c r="L11" s="35"/>
      <c r="M11" s="12"/>
      <c r="N11" s="12"/>
      <c r="O11" s="12"/>
      <c r="P11" s="13"/>
      <c r="Q11" s="13"/>
    </row>
    <row r="12" spans="2:17">
      <c r="B12" s="38"/>
      <c r="C12" s="34"/>
      <c r="D12" s="9" t="s">
        <v>18</v>
      </c>
      <c r="E12" s="9" t="s">
        <v>12</v>
      </c>
      <c r="F12" s="40">
        <v>829.78</v>
      </c>
      <c r="G12" s="26">
        <v>24.98</v>
      </c>
      <c r="H12" s="10">
        <v>0.59775852591138978</v>
      </c>
      <c r="I12" s="10">
        <v>2.0363663093742481</v>
      </c>
      <c r="J12" s="30">
        <f t="shared" si="0"/>
        <v>2.6341248352856379</v>
      </c>
      <c r="K12" s="34"/>
      <c r="L12" s="35"/>
      <c r="M12" s="12"/>
      <c r="N12" s="12"/>
      <c r="O12" s="12"/>
      <c r="P12" s="13"/>
      <c r="Q12" s="13"/>
    </row>
    <row r="13" spans="2:17">
      <c r="B13" s="38"/>
      <c r="C13" s="34"/>
      <c r="D13" s="9" t="s">
        <v>19</v>
      </c>
      <c r="E13" s="9" t="s">
        <v>12</v>
      </c>
      <c r="F13" s="41"/>
      <c r="G13" s="27"/>
      <c r="H13" s="10">
        <v>0.59775852591138978</v>
      </c>
      <c r="I13" s="10">
        <v>12.913214027959691</v>
      </c>
      <c r="J13" s="30">
        <f t="shared" si="0"/>
        <v>13.510972553871081</v>
      </c>
      <c r="K13" s="34"/>
      <c r="L13" s="35"/>
      <c r="M13" s="12"/>
      <c r="N13" s="12"/>
      <c r="O13" s="12"/>
      <c r="P13" s="13"/>
      <c r="Q13" s="13"/>
    </row>
    <row r="14" spans="2:17">
      <c r="B14" s="38"/>
      <c r="C14" s="34"/>
      <c r="D14" s="9" t="s">
        <v>20</v>
      </c>
      <c r="E14" s="9" t="s">
        <v>12</v>
      </c>
      <c r="F14" s="42"/>
      <c r="G14" s="28"/>
      <c r="H14" s="10">
        <v>0.59775852591138978</v>
      </c>
      <c r="I14" s="10">
        <v>6.8155088075699659</v>
      </c>
      <c r="J14" s="30">
        <f t="shared" si="0"/>
        <v>7.4132673334813557</v>
      </c>
      <c r="K14" s="34"/>
      <c r="L14" s="35"/>
      <c r="M14" s="12"/>
      <c r="N14" s="12"/>
      <c r="O14" s="12"/>
      <c r="P14" s="13"/>
      <c r="Q14" s="13"/>
    </row>
    <row r="15" spans="2:17">
      <c r="B15" s="38"/>
      <c r="C15" s="34"/>
      <c r="D15" s="9" t="s">
        <v>21</v>
      </c>
      <c r="E15" s="9" t="s">
        <v>12</v>
      </c>
      <c r="F15" s="11">
        <v>980</v>
      </c>
      <c r="G15" s="11">
        <v>1.96</v>
      </c>
      <c r="H15" s="10">
        <v>1.4883285558839316</v>
      </c>
      <c r="I15" s="10">
        <v>3.2192403303841117</v>
      </c>
      <c r="J15" s="30">
        <v>3.1098193896616153</v>
      </c>
      <c r="K15" s="34"/>
      <c r="L15" s="35"/>
      <c r="M15" s="12"/>
      <c r="N15" s="12"/>
      <c r="O15" s="12"/>
      <c r="P15" s="13"/>
      <c r="Q15" s="13"/>
    </row>
    <row r="16" spans="2:17">
      <c r="B16" s="38"/>
      <c r="C16" s="34"/>
      <c r="D16" s="9" t="s">
        <v>22</v>
      </c>
      <c r="E16" s="9" t="s">
        <v>12</v>
      </c>
      <c r="F16" s="11">
        <v>1500</v>
      </c>
      <c r="G16" s="11">
        <v>22.95</v>
      </c>
      <c r="H16" s="10">
        <v>1.1280532406276103</v>
      </c>
      <c r="I16" s="10">
        <v>2.0860843067546977</v>
      </c>
      <c r="J16" s="30">
        <f t="shared" si="0"/>
        <v>3.2141375473823079</v>
      </c>
      <c r="K16" s="34"/>
      <c r="L16" s="35"/>
      <c r="M16" s="12"/>
      <c r="N16" s="12"/>
      <c r="O16" s="12"/>
      <c r="P16" s="13"/>
      <c r="Q16" s="13"/>
    </row>
    <row r="17" spans="2:17">
      <c r="B17" s="38"/>
      <c r="C17" s="34"/>
      <c r="D17" s="9" t="s">
        <v>23</v>
      </c>
      <c r="E17" s="9" t="s">
        <v>12</v>
      </c>
      <c r="F17" s="11">
        <v>1000</v>
      </c>
      <c r="G17" s="11">
        <v>36.799999999999997</v>
      </c>
      <c r="H17" s="10">
        <v>0.87408412172950845</v>
      </c>
      <c r="I17" s="10">
        <v>1.3910681350404961</v>
      </c>
      <c r="J17" s="30">
        <f>H17+I17</f>
        <v>2.2651522567700044</v>
      </c>
      <c r="K17" s="34"/>
      <c r="L17" s="35"/>
      <c r="M17" s="12"/>
      <c r="N17" s="12"/>
      <c r="O17" s="12"/>
      <c r="P17" s="13"/>
      <c r="Q17" s="13"/>
    </row>
    <row r="18" spans="2:17">
      <c r="B18" s="38"/>
      <c r="C18" s="34"/>
      <c r="D18" s="9" t="s">
        <v>24</v>
      </c>
      <c r="E18" s="9" t="s">
        <v>12</v>
      </c>
      <c r="F18" s="11">
        <v>1000</v>
      </c>
      <c r="G18" s="11">
        <v>34.9</v>
      </c>
      <c r="H18" s="10">
        <v>0.72892308695922403</v>
      </c>
      <c r="I18" s="10">
        <v>1.3879607602042179</v>
      </c>
      <c r="J18" s="30">
        <f t="shared" si="0"/>
        <v>2.1168838471634421</v>
      </c>
      <c r="K18" s="34"/>
      <c r="L18" s="35"/>
      <c r="M18" s="12"/>
      <c r="N18" s="12"/>
      <c r="O18" s="12"/>
      <c r="P18" s="13"/>
      <c r="Q18" s="13"/>
    </row>
    <row r="19" spans="2:17">
      <c r="B19" s="38"/>
      <c r="C19" s="34"/>
      <c r="D19" s="9" t="s">
        <v>25</v>
      </c>
      <c r="E19" s="9" t="s">
        <v>12</v>
      </c>
      <c r="F19" s="11">
        <v>1000</v>
      </c>
      <c r="G19" s="11">
        <v>35.81</v>
      </c>
      <c r="H19" s="10">
        <v>1.4948838339958317</v>
      </c>
      <c r="I19" s="10">
        <v>1.370352302798642</v>
      </c>
      <c r="J19" s="30">
        <f t="shared" si="0"/>
        <v>2.8652361367944739</v>
      </c>
      <c r="K19" s="34"/>
      <c r="L19" s="35"/>
      <c r="M19" s="12"/>
      <c r="N19" s="12"/>
      <c r="O19" s="12"/>
      <c r="P19" s="13"/>
      <c r="Q19" s="13"/>
    </row>
    <row r="20" spans="2:17">
      <c r="B20" s="38"/>
      <c r="C20" s="34"/>
      <c r="D20" s="9" t="s">
        <v>26</v>
      </c>
      <c r="E20" s="9" t="s">
        <v>12</v>
      </c>
      <c r="F20" s="11">
        <v>420</v>
      </c>
      <c r="G20" s="11">
        <v>7.3079999999999998</v>
      </c>
      <c r="H20" s="10">
        <v>1.1195801031312473</v>
      </c>
      <c r="I20" s="10">
        <v>3.1705581246157548</v>
      </c>
      <c r="J20" s="30">
        <f t="shared" si="0"/>
        <v>4.2901382277470024</v>
      </c>
      <c r="K20" s="34"/>
      <c r="L20" s="35"/>
      <c r="M20" s="12"/>
      <c r="N20" s="12"/>
      <c r="O20" s="12"/>
      <c r="P20" s="13"/>
      <c r="Q20" s="13"/>
    </row>
    <row r="21" spans="2:17">
      <c r="B21" s="38"/>
      <c r="C21" s="34"/>
      <c r="D21" s="9" t="s">
        <v>27</v>
      </c>
      <c r="E21" s="9" t="s">
        <v>12</v>
      </c>
      <c r="F21" s="11">
        <v>420</v>
      </c>
      <c r="G21" s="11">
        <v>12.893999999999998</v>
      </c>
      <c r="H21" s="10">
        <v>1.0452759534219003</v>
      </c>
      <c r="I21" s="10">
        <v>3.1985244981422576</v>
      </c>
      <c r="J21" s="30">
        <f t="shared" si="0"/>
        <v>4.2438004515641579</v>
      </c>
      <c r="K21" s="34"/>
      <c r="L21" s="35"/>
      <c r="M21" s="12"/>
      <c r="N21" s="12"/>
      <c r="O21" s="12"/>
      <c r="P21" s="13"/>
      <c r="Q21" s="13"/>
    </row>
    <row r="22" spans="2:17">
      <c r="B22" s="38"/>
      <c r="C22" s="34"/>
      <c r="D22" s="9" t="s">
        <v>28</v>
      </c>
      <c r="E22" s="9" t="s">
        <v>12</v>
      </c>
      <c r="F22" s="11">
        <v>210</v>
      </c>
      <c r="G22" s="11">
        <v>8.4419999999999984</v>
      </c>
      <c r="H22" s="10">
        <v>1.3953419513905299</v>
      </c>
      <c r="I22" s="10">
        <v>3.1705581246157548</v>
      </c>
      <c r="J22" s="30">
        <f t="shared" si="0"/>
        <v>4.5659000760062849</v>
      </c>
      <c r="K22" s="34"/>
      <c r="L22" s="35"/>
      <c r="M22" s="12"/>
      <c r="N22" s="12"/>
      <c r="O22" s="12"/>
      <c r="P22" s="13"/>
      <c r="Q22" s="13"/>
    </row>
    <row r="23" spans="2:17">
      <c r="B23" s="38"/>
      <c r="C23" s="34"/>
      <c r="D23" s="9" t="s">
        <v>29</v>
      </c>
      <c r="E23" s="9" t="s">
        <v>12</v>
      </c>
      <c r="F23" s="11">
        <v>480</v>
      </c>
      <c r="G23" s="11">
        <v>13.01</v>
      </c>
      <c r="H23" s="10">
        <v>0.8514207051401993</v>
      </c>
      <c r="I23" s="10">
        <v>0.8514207051401993</v>
      </c>
      <c r="J23" s="30">
        <f t="shared" si="0"/>
        <v>1.7028414102803986</v>
      </c>
      <c r="K23" s="34"/>
      <c r="L23" s="35"/>
      <c r="M23" s="12"/>
      <c r="N23" s="12"/>
      <c r="O23" s="12"/>
      <c r="P23" s="13"/>
      <c r="Q23" s="13"/>
    </row>
    <row r="24" spans="2:17">
      <c r="B24" s="39"/>
      <c r="C24" s="15"/>
      <c r="D24" s="9" t="s">
        <v>31</v>
      </c>
      <c r="E24" s="14" t="s">
        <v>30</v>
      </c>
      <c r="F24" s="16">
        <v>500</v>
      </c>
      <c r="G24" s="14">
        <v>1.05</v>
      </c>
      <c r="H24" s="17">
        <v>1.6145040863257833</v>
      </c>
      <c r="I24" s="17">
        <v>2.9882588008874396</v>
      </c>
      <c r="J24" s="31">
        <f>H24+I24</f>
        <v>4.6027628872132231</v>
      </c>
      <c r="K24" s="15"/>
      <c r="L24" s="36"/>
      <c r="P24" s="18"/>
      <c r="Q24" s="12"/>
    </row>
    <row r="25" spans="2:17">
      <c r="B25" s="38"/>
      <c r="C25" s="15"/>
      <c r="D25" s="9" t="s">
        <v>0</v>
      </c>
      <c r="E25" s="14" t="s">
        <v>30</v>
      </c>
      <c r="F25" s="9">
        <v>660</v>
      </c>
      <c r="G25" s="9">
        <v>0.99</v>
      </c>
      <c r="H25" s="17">
        <v>1.7305339053189595</v>
      </c>
      <c r="I25" s="17">
        <v>2.766668513721307</v>
      </c>
      <c r="J25" s="31">
        <f>H25+I25</f>
        <v>4.4972024190402662</v>
      </c>
      <c r="K25" s="15"/>
      <c r="L25" s="36"/>
      <c r="P25" s="18"/>
      <c r="Q25" s="12"/>
    </row>
    <row r="26" spans="2:17">
      <c r="H26" s="20"/>
      <c r="I26" s="21"/>
      <c r="J26" s="21"/>
    </row>
    <row r="27" spans="2:17">
      <c r="H27" s="21"/>
      <c r="I27" s="21"/>
      <c r="J27" s="22"/>
    </row>
    <row r="28" spans="2:17">
      <c r="H28" s="23"/>
      <c r="I28" s="23"/>
    </row>
    <row r="29" spans="2:17">
      <c r="H29" s="21"/>
      <c r="I29" s="21"/>
    </row>
    <row r="30" spans="2:17">
      <c r="G30" s="24"/>
      <c r="H30" s="25"/>
      <c r="I30" s="25"/>
      <c r="J30" s="22"/>
    </row>
    <row r="31" spans="2:17">
      <c r="H31" s="23"/>
      <c r="I31" s="23"/>
    </row>
  </sheetData>
  <mergeCells count="6">
    <mergeCell ref="G6:G8"/>
    <mergeCell ref="G9:G11"/>
    <mergeCell ref="G12:G14"/>
    <mergeCell ref="F6:F8"/>
    <mergeCell ref="F9:F11"/>
    <mergeCell ref="F12:F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Merit order data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2021-04-16T05:32:45Z</dcterms:modified>
</cp:coreProperties>
</file>